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mc:AlternateContent xmlns:mc="http://schemas.openxmlformats.org/markup-compatibility/2006">
    <mc:Choice Requires="x15">
      <x15ac:absPath xmlns:x15ac="http://schemas.microsoft.com/office/spreadsheetml/2010/11/ac" url="C:\Users\ohagai\AppData\Local\Microsoft\Windows\INetCache\IE\1CREOUMU\"/>
    </mc:Choice>
  </mc:AlternateContent>
  <xr:revisionPtr revIDLastSave="0" documentId="8_{22EF7C87-2A07-49FE-ABA4-15E1EA872F61}" xr6:coauthVersionLast="31" xr6:coauthVersionMax="31" xr10:uidLastSave="{00000000-0000-0000-0000-000000000000}"/>
  <bookViews>
    <workbookView xWindow="0" yWindow="0" windowWidth="19155" windowHeight="6780" tabRatio="974" firstSheet="4" activeTab="8" xr2:uid="{00000000-000D-0000-FFFF-FFFF00000000}"/>
  </bookViews>
  <sheets>
    <sheet name="Disclaimer" sheetId="27" r:id="rId1"/>
    <sheet name=" Financial Position" sheetId="2" r:id="rId2"/>
    <sheet name="Income Statements" sheetId="1" r:id="rId3"/>
    <sheet name="BIPMETAWS" sheetId="3" state="veryHidden" r:id="rId4"/>
    <sheet name="Cash Flows" sheetId="12" r:id="rId5"/>
    <sheet name="Operating Segment" sheetId="14" r:id="rId6"/>
    <sheet name="NON GAAP" sheetId="21" r:id="rId7"/>
    <sheet name="Results of operations" sheetId="22" r:id="rId8"/>
    <sheet name="Potash &amp; Phos. production data" sheetId="28" r:id="rId9"/>
  </sheets>
  <externalReferences>
    <externalReference r:id="rId10"/>
  </externalReferences>
  <definedNames>
    <definedName name="BIP_Adjusted_EBITDA_EXCEL">'NON GAAP'!$B$92:$G$98</definedName>
    <definedName name="BIP_Adjusted_Operating_Income_Excel">'NON GAAP'!$B$62:$G$81</definedName>
    <definedName name="BIP_BS_EXCEL">' Financial Position'!$B$5:$E$50</definedName>
    <definedName name="BIP_CF_Additional_EXCEL">'Cash Flows'!$B$59:$G$60</definedName>
    <definedName name="BIP_CF_AppendixA_EXCEL">'Cash Flows'!#REF!</definedName>
    <definedName name="BIP_CF_EXCEL">'Cash Flows'!$B$7:$G$49</definedName>
    <definedName name="BIP_Change_cum_December_EXCEL">#REF!</definedName>
    <definedName name="BIP_Change_cum_EXCEL">#REF!</definedName>
    <definedName name="BIP_Change_cum_PY_EXCEL">#REF!</definedName>
    <definedName name="BIP_Change_Q_EXCEL">#REF!</definedName>
    <definedName name="BIP_Change_Q_PY_EXCEL">#REF!</definedName>
    <definedName name="BIP_OI_by_business_lines_cum_EXCEL">#REF!</definedName>
    <definedName name="BIP_Operating_Segment_Cum_December_EXCEL">'Operating Segment'!#REF!</definedName>
    <definedName name="BIP_Operating_Segment_Cum_EXCEL">'Operating Segment'!$B$59:$I$77</definedName>
    <definedName name="BIP_Operating_Segment_PY_Cum_EXCEL">'Operating Segment'!$B$84:$I$101</definedName>
    <definedName name="BIP_Operating_Segment_PY_Q_EXCEL">'Operating Segment'!$B$32:$I$50</definedName>
    <definedName name="BIP_Operating_Segment_Q_EXCEL">'Operating Segment'!$B$6:$I$24</definedName>
    <definedName name="BIP_PHOSPHATE_PRODUCTION_Excel">'Potash &amp; Phos. production data'!$B$15:$G$25</definedName>
    <definedName name="BIP_PL_EN_M">' Financial Position'!$B$12:$H$51</definedName>
    <definedName name="BIP_PL_HEB">'[1]LAYOUT in Hebrew- ICL ONLY'!$C$14:$I$56</definedName>
    <definedName name="BIP_Principal_financial_result_EXCEL">'NON GAAP'!$B$35:$L$46</definedName>
    <definedName name="BIP_Profit_Loss_EXCEL">'Income Statements'!$B$7:$G$44</definedName>
    <definedName name="BIP_RESULT_EBIDTA_BL_Curr_Cum_EXCEL">#REF!</definedName>
    <definedName name="BIP_RESULT_EBIDTA_BL_Curr_Q_EXCEL">#REF!</definedName>
    <definedName name="BIP_RESULT_EBIDTA_BL_Prev_Cum_EXCEL">#REF!</definedName>
    <definedName name="BIP_RESULT_EBIDTA_BL_Prev_Q_EXCEL">#REF!</definedName>
    <definedName name="BIP_RESULT_EBIDTA_BL_Prev_Y_EXCEL">#REF!</definedName>
    <definedName name="BIP_Results_Ag_Excel">'Results of operations'!$B$56:$G$61</definedName>
    <definedName name="BIP_Results_IP_Excel">'Results of operations'!$B$8:$G$13</definedName>
    <definedName name="BIP_Results_Phosphate_Excel">'Results of operations'!$B$42:$G$47</definedName>
    <definedName name="BIP_Results_Potash_Excel">'Results of operations'!$B$22:$G$30</definedName>
    <definedName name="BIP_Sales_by_BU_EXCEL" localSheetId="8">#REF!</definedName>
    <definedName name="BIP_Sales_by_BU_EXCEL">#REF!</definedName>
    <definedName name="BIP_Sales_by_Country_EXCEL" localSheetId="8">#REF!</definedName>
    <definedName name="BIP_Sales_by_Country_EXCEL">#REF!</definedName>
    <definedName name="BIP_Sales_EM_Excel" localSheetId="8">'Potash &amp; Phos. production data'!$B$5:$G$8</definedName>
    <definedName name="BIP_Sales_SPS_Excel" localSheetId="8">#REF!</definedName>
    <definedName name="BIP_SEGMENTS_POTASH_Key_Figure_Excel">#REF!</definedName>
    <definedName name="BIP_SEGMENTS_POTASH_PRODUCTION_Excel">'Potash &amp; Phos. production data'!$B$5:$G$7</definedName>
    <definedName name="BIP_SORIE_EXCEL">#REF!</definedName>
    <definedName name="BIPMETA" localSheetId="3">BIPMETAWS!$A$1:$A$500</definedName>
  </definedNames>
  <calcPr calcId="179017"/>
</workbook>
</file>

<file path=xl/calcChain.xml><?xml version="1.0" encoding="utf-8"?>
<calcChain xmlns="http://schemas.openxmlformats.org/spreadsheetml/2006/main">
  <c r="C31" i="2" l="1"/>
  <c r="C42" i="2" s="1"/>
  <c r="C50" i="2" s="1"/>
  <c r="C12" i="2"/>
  <c r="C23" i="2" s="1"/>
</calcChain>
</file>

<file path=xl/sharedStrings.xml><?xml version="1.0" encoding="utf-8"?>
<sst xmlns="http://schemas.openxmlformats.org/spreadsheetml/2006/main" count="814" uniqueCount="214">
  <si>
    <t>For the three-month period ended</t>
  </si>
  <si>
    <t>For the year ended</t>
  </si>
  <si>
    <t>Sales</t>
  </si>
  <si>
    <t>Cost of sales</t>
  </si>
  <si>
    <t>Gross profit</t>
  </si>
  <si>
    <t>General and administrative expenses</t>
  </si>
  <si>
    <t>Research and development expenses</t>
  </si>
  <si>
    <t>Finance expenses, net</t>
  </si>
  <si>
    <t>Basic (in thousands)</t>
  </si>
  <si>
    <t>Diluted (in thousands)</t>
  </si>
  <si>
    <t/>
  </si>
  <si>
    <t>Current assets</t>
  </si>
  <si>
    <t>Cash and cash equivalents</t>
  </si>
  <si>
    <t xml:space="preserve">Short-term investments and deposits </t>
  </si>
  <si>
    <t>Trade receivables</t>
  </si>
  <si>
    <t>Inventories</t>
  </si>
  <si>
    <t>Assets held for sale</t>
  </si>
  <si>
    <t>Other receivables</t>
  </si>
  <si>
    <t>Total current assets</t>
  </si>
  <si>
    <t>Non-current assets</t>
  </si>
  <si>
    <t>Investments in equity-accounted investees</t>
  </si>
  <si>
    <t>Deferred tax assets</t>
  </si>
  <si>
    <t>Property, plant and equipment</t>
  </si>
  <si>
    <t>Intangible assets</t>
  </si>
  <si>
    <t>Other non-current assets</t>
  </si>
  <si>
    <t>Total non-current assets</t>
  </si>
  <si>
    <t>Total assets</t>
  </si>
  <si>
    <t>Current liabilities</t>
  </si>
  <si>
    <t>Short-term credit</t>
  </si>
  <si>
    <t>Trade payables</t>
  </si>
  <si>
    <t>Provisions</t>
  </si>
  <si>
    <t>Other current liabilities</t>
  </si>
  <si>
    <t>Total current liabilities</t>
  </si>
  <si>
    <t>Non-current liabilities</t>
  </si>
  <si>
    <t>Long-term debt and debentures</t>
  </si>
  <si>
    <t>Deferred tax liabilities</t>
  </si>
  <si>
    <t>Long-term employee provisions</t>
  </si>
  <si>
    <t xml:space="preserve">Provisions </t>
  </si>
  <si>
    <t>Other non-current liabilities</t>
  </si>
  <si>
    <t>Total non-current liabilities</t>
  </si>
  <si>
    <t>Total liabilities</t>
  </si>
  <si>
    <t>Equity</t>
  </si>
  <si>
    <t>Total shareholders’ equity</t>
  </si>
  <si>
    <t>Non-controlling interests</t>
  </si>
  <si>
    <t>Total equity</t>
  </si>
  <si>
    <t>Total liabilities and equity</t>
  </si>
  <si>
    <t xml:space="preserve">Liabilities held for sale </t>
  </si>
  <si>
    <t>Purchases of property, plant and equipment and intangible assets</t>
  </si>
  <si>
    <t>Other</t>
  </si>
  <si>
    <t>Cash flows from operating activities</t>
  </si>
  <si>
    <t>Adjustments for:</t>
  </si>
  <si>
    <t>Depreciation and amortization</t>
  </si>
  <si>
    <t>Share-based compensation</t>
  </si>
  <si>
    <t>Change in inventories</t>
  </si>
  <si>
    <t>Change in trade and other payables</t>
  </si>
  <si>
    <t>Change in trade and other receivables</t>
  </si>
  <si>
    <t>Change in provisions and employee benefits</t>
  </si>
  <si>
    <t>Interest paid</t>
  </si>
  <si>
    <t>Net change in operating assets and liabilities</t>
  </si>
  <si>
    <t>Net cash provided by operating activities</t>
  </si>
  <si>
    <t>Cash flows from investing activities</t>
  </si>
  <si>
    <t>Dividends from equity-accounted investees</t>
  </si>
  <si>
    <t>Proceeds from sale of property, plant and equipment</t>
  </si>
  <si>
    <t>Cash flows from financing activities</t>
  </si>
  <si>
    <t>Short-term credit from banks and others, net</t>
  </si>
  <si>
    <t>Net change in cash and cash equivalents</t>
  </si>
  <si>
    <t>Net effect of currency translation on cash and cash equivalents</t>
  </si>
  <si>
    <t>0</t>
  </si>
  <si>
    <t>Consolidated</t>
  </si>
  <si>
    <t>Industrial Products</t>
  </si>
  <si>
    <t>Sales to external parties</t>
  </si>
  <si>
    <t>Inter-segment sales</t>
  </si>
  <si>
    <t>Total sales</t>
  </si>
  <si>
    <t>Operating income</t>
  </si>
  <si>
    <t>Financing expenses, net</t>
  </si>
  <si>
    <t>Income before taxes on income</t>
  </si>
  <si>
    <t>Capital expenditures</t>
  </si>
  <si>
    <t>Potash</t>
  </si>
  <si>
    <t>December 31,</t>
  </si>
  <si>
    <t xml:space="preserve">Operating income </t>
  </si>
  <si>
    <t>Operating Segment data</t>
  </si>
  <si>
    <t>% of Sales</t>
  </si>
  <si>
    <t>$ millions</t>
  </si>
  <si>
    <t>Other Activities</t>
  </si>
  <si>
    <t xml:space="preserve">Cash flows from operating activities </t>
  </si>
  <si>
    <t>Taxes on income</t>
  </si>
  <si>
    <t>Adjustments *</t>
  </si>
  <si>
    <t>$ million</t>
  </si>
  <si>
    <t xml:space="preserve"> $ millions</t>
  </si>
  <si>
    <t xml:space="preserve">   Sales to external customers</t>
  </si>
  <si>
    <t xml:space="preserve">   Sales to internal customers</t>
  </si>
  <si>
    <t xml:space="preserve">Condensed Consolidated Statements of Income (Unaudited) 
(in millions except per share data)
</t>
  </si>
  <si>
    <t>Condensed Consolidated Statements of Financial Position as at (Unaudited)</t>
  </si>
  <si>
    <t>Condensed Consolidated Statements of Cash Flows (Unaudited)</t>
  </si>
  <si>
    <t xml:space="preserve">Total tax impact of the above operating income &amp; finance expenses adjustments </t>
  </si>
  <si>
    <t>Financial Figures and Non-GAAP Financial Measures</t>
  </si>
  <si>
    <t xml:space="preserve">Adjusted EBITDA for the periods of activity </t>
  </si>
  <si>
    <t>Adjustments</t>
  </si>
  <si>
    <t>Additional Information</t>
  </si>
  <si>
    <t>Dividends paid to the Company's shareholders</t>
  </si>
  <si>
    <t>Production</t>
  </si>
  <si>
    <t>Total sales (including internal sales)</t>
  </si>
  <si>
    <t>Closing inventory</t>
  </si>
  <si>
    <t>Phosphate rock</t>
  </si>
  <si>
    <t>Phosphate fertilizers</t>
  </si>
  <si>
    <t xml:space="preserve">Potash - Production and sales </t>
  </si>
  <si>
    <t>* To external customers.</t>
  </si>
  <si>
    <t>December 31, 2017</t>
  </si>
  <si>
    <t>For the year ended December 31, 2017</t>
  </si>
  <si>
    <t>Deferred tax expenses (income)</t>
  </si>
  <si>
    <t>Proceeds from sale of equity-accounted investee</t>
  </si>
  <si>
    <t>Net cash provided by (used in) investing activities</t>
  </si>
  <si>
    <t>Cash and cash equivalents included as part of assets held for sale</t>
  </si>
  <si>
    <t>In the event of any discrepancy between the information provided herein and the Company’s financial statements filed with the SEC, the reader should refer to the filed financial information as definitive.</t>
  </si>
  <si>
    <t>Depreciation, amortization and impairment</t>
  </si>
  <si>
    <t>Income before income taxes</t>
  </si>
  <si>
    <t>Provision for income taxes</t>
  </si>
  <si>
    <t>Net income</t>
  </si>
  <si>
    <t>Net income attributable to the shareholders of the Company</t>
  </si>
  <si>
    <t>Earnings per share attributable to the shareholders of the Company:</t>
  </si>
  <si>
    <t>Basic earnings per share (in dollars)</t>
  </si>
  <si>
    <t>Diluted earnings per share (in dollars)</t>
  </si>
  <si>
    <t>Impairment</t>
  </si>
  <si>
    <t>Segment profit</t>
  </si>
  <si>
    <t>Net income - shareholders of the Company</t>
  </si>
  <si>
    <t>Total adjustments to operating income</t>
  </si>
  <si>
    <t xml:space="preserve">Net income attributable to the shareholders of the Company </t>
  </si>
  <si>
    <t>Other activities</t>
  </si>
  <si>
    <t>Depreciation and Amortization</t>
  </si>
  <si>
    <t>Exchange rate and interest expenses, net</t>
  </si>
  <si>
    <t>Gain from divestiture of businesses</t>
  </si>
  <si>
    <t>Cash and cash equivalents as at the beginning of the period</t>
  </si>
  <si>
    <t>Weighted-average number of ordinary shares outstanding:</t>
  </si>
  <si>
    <t>Investments at fair value through other comprehensive income</t>
  </si>
  <si>
    <t>1</t>
  </si>
  <si>
    <t>Receipt of long-term debt</t>
  </si>
  <si>
    <t>Repayment of long-term debt</t>
  </si>
  <si>
    <t>Thousands of tons</t>
  </si>
  <si>
    <t>Selling, transport and marketing expenses</t>
  </si>
  <si>
    <t>Proceeds from divestiture of businesses net from transaction expenses paid</t>
  </si>
  <si>
    <t>Net cash used in financing activities</t>
  </si>
  <si>
    <t>Share in earnings of equity-accounted investee</t>
  </si>
  <si>
    <t>Phosphate Solutions</t>
  </si>
  <si>
    <t>Innovative Ag solutions</t>
  </si>
  <si>
    <t>Green phosphoric acid</t>
  </si>
  <si>
    <t>Used for production of phosphate commodities</t>
  </si>
  <si>
    <t>Used for production of phosphate specialties</t>
  </si>
  <si>
    <t>Pure phosphoric acid</t>
  </si>
  <si>
    <t xml:space="preserve">   Other and eliminations*</t>
  </si>
  <si>
    <t>Innovative Ag Solutions</t>
  </si>
  <si>
    <t>Results of operations</t>
  </si>
  <si>
    <t>Share in earnings (losses) of equity-accounted investees</t>
  </si>
  <si>
    <t xml:space="preserve">Share in (losses) earnings of equity-accounted investees, net </t>
  </si>
  <si>
    <t>Income taxes paid</t>
  </si>
  <si>
    <t>Average realized price (in $)**</t>
  </si>
  <si>
    <t>Proceeds from deposits, net</t>
  </si>
  <si>
    <t>Other income not allocated to the segments</t>
  </si>
  <si>
    <t>Other expenses not allocated to the segments</t>
  </si>
  <si>
    <t>Sales*</t>
  </si>
  <si>
    <t xml:space="preserve">   Potash sales to external customers</t>
  </si>
  <si>
    <t xml:space="preserve">   Potash sales to internal customers</t>
  </si>
  <si>
    <t>Total Sales</t>
  </si>
  <si>
    <t xml:space="preserve">** Potash average realized price (dollar per tonne) is calculated by dividing total potash revenue by total sales’ quantities. The difference between FOB price and average realized price is mainly marine transportation costs.
</t>
  </si>
  <si>
    <t>* Mainly includes Polysulphate produced in a UK mine, salt produced in underground mines in UK and Spain, magnesium-based products and sales of electricity produced in Israel.</t>
  </si>
  <si>
    <t xml:space="preserve">Phosphate Solutions - backward integrated value chain </t>
  </si>
  <si>
    <t>||&lt;BBOOKS&gt;&lt;BBOOK bbname="DefaultVariables"&gt;&lt;VARIABLES /&gt;&lt;/BBOOK&gt;&lt;BBOOK bbname="24872" bbdesc="ICL Financial Reports Q3 2017/DC - Financial Reports/Operating Divisions - Essential Minerals"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bbname="23902" bbdesc="ICL Financial Reports Q2 2017/DC - Financial Reports/Sales by BU and Countries (xlsx)"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bbname="24872" bbdesc="ICL Financial Reports Q3 2017/DC - Financial Reports/Operating Divisions - Essential Minerals" dsname="A_SBODM - Production (DR)"&gt;&lt;VARIABLES&gt;&lt;/VARIABLES&gt;&lt;/BBOOK&gt;&lt;BBOOK bbname="24859" bbdesc="ICL Financial Reports Q3 2017/DC - Financial Reports/Statements of income" dsname="A_SBODM - Production (DR)"&gt;&lt;VARIABLES&gt;&lt;/VARIABLES&gt;&lt;/BBOOK&gt;&lt;BBOOK bbname="24878" bbdesc="ICL Financial Reports Q3 2017/DC - Financial Reports/Statements of financial position" dsname="A_SBODM - Production (DR)"&gt;&lt;VARIABLES&gt;&lt;/VARIABLES&gt;&lt;/BBOOK&gt;&lt;BBOOK bbname="24836" bbdesc="ICL Financial Reports Q3 2017/DC - Financial Reports/SORIE and Changes_Cumulative Current Period" dsname="A_SBODM - Production (DR)"&gt;&lt;VARIABLES&gt;&lt;/VARIABLES&gt;&lt;/BBOOK&gt;&lt;BBOOK bbname="24849" bbdesc="ICL Financial Reports Q3 2017/DC - Financial Reports/Statements of cash flows" dsname="A_SBODM - Production (DR)"&gt;&lt;VARIABLES&gt;&lt;/VARIABLES&gt;&lt;/BBOOK&gt;&lt;BBOOK bbname="24881" bbdesc="ICL Financial Reports Q3 2017/DC - Financial Reports/Operating Divisions - Current Period" dsname="A_SBODM - Production (DR)"&gt;&lt;VARIABLES&gt;&lt;/VARIABLES&gt;&lt;/BBOOK&gt;&lt;BBOOK bbname="24847" bbdesc="ICL Financial Reports Q3 2017/DC - Financial Reports/Sales by BU and Countries" dsname="A_SBODM - Production (DR)"&gt;&lt;VARIABLES&gt;&lt;/VARIABLES&gt;&lt;/BBOOK&gt;&lt;BBOOK bbname="24839" bbdesc="ICL Financial Reports Q3 2017/DC - Financial Reports/Results of Operations - Consolidated" dsname="A_SBODM - Production (DR)"&gt;&lt;VARIABLES&gt;&lt;/VARIABLES&gt;&lt;/BBOOK&gt;&lt;BBOOK bbname="24874" bbdesc="ICL Financial Reports Q3 2017/DC - Financial Reports/Operating Divisions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bbname="26328" bbdesc="ICL Annual Reports 2017/DC - Annual Reports - 2017/Operating Segments - Specialty Solutions" dsname="A_SBODM - Production (DR)"&gt;&lt;VARIABLES&gt;&lt;/VARIABLES&gt;&lt;/BBOOK&gt;&lt;BBOOK bbname="26367" bbdesc="ICL Annual Reports 2017/DC - Annual Reports - 2017/Operating Segments - Previous Period" dsname="A_SBODM - Production (DR)"&gt;&lt;VARIABLES&gt;&lt;/VARIABLES&gt;&lt;/BBOOK&gt;&lt;BBOOK bbname="26350" bbdesc="ICL Annual Reports 2017/DC - Annual Reports - 2017/Statements of income" dsname="A_SBODM - Production (DR)"&gt;&lt;VARIABLES&gt;&lt;/VARIABLES&gt;&lt;/BBOOK&gt;&lt;BBOOK bbname="26320" bbdesc="ICL Annual Reports 2017/DC - Annual Reports - 2017/Statements of financial position" dsname="A_SBODM - Production (DR)"&gt;&lt;VARIABLES&gt;&lt;/VARIABLES&gt;&lt;/BBOOK&gt;&lt;BBOOK bbname="26368" bbdesc="ICL Annual Reports 2017/DC - Annual Reports - 2017/SORIE and Changes_Cumulative Current Period" dsname="A_SBODM - Production (DR)"&gt;&lt;VARIABLES&gt;&lt;/VARIABLES&gt;&lt;/BBOOK&gt;&lt;BBOOK bbname="26347" bbdesc="ICL Annual Reports 2017/DC - Annual Reports - 2017/Statements of cash flows" dsname="A_SBODM - Production (DR)"&gt;&lt;VARIABLES&gt;&lt;/VARIABLES&gt;&lt;/BBOOK&gt;&lt;BBOOK bbname="26319" bbdesc="ICL Annual Reports 2017/DC - Annual Reports - 2017/Operating Segments - Current Period" dsname="A_SBODM - Production (DR)"&gt;&lt;VARIABLES&gt;&lt;/VARIABLES&gt;&lt;/BBOOK&gt;&lt;BBOOK bbname="26356" bbdesc="ICL Annual Reports 2017/DC - Annual Reports - 2017/Operating Segments - Essential Minerals" dsname="A_SBODM - Production (DR)"&gt;&lt;VARIABLES&gt;&lt;/VARIABLES&gt;&lt;/BBOOK&gt;&lt;BBOOK bbname="26359" bbdesc="ICL Annual Reports 2017/DC - Annual Reports - 2017/Results of Operations - Consolidated" dsname="A_SBODM - Production (DR)"&gt;&lt;VARIABLES&gt;&lt;/VARIABLES&gt;&lt;/BBOOK&gt;&lt;BBOOK bbname="26340" bbdesc="ICL Annual Reports 2017/DC - Annual Reports - 2017/Operating Segments - December Previous Year" dsname="A_SBODM - Production (DR)"&gt;&lt;VARIABLES&gt;&lt;/VARIABLES&gt;&lt;/BBOOK&gt;&lt;BBOOK bbname="31874" bbdesc="ICL Financial Reports Q3 2018/DC - Financial Reports/Statements of cash flows"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bbname="27845" bbdesc="ICL Financial Reports Q1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bbname="28340" bbdesc="ICL Financial Reports Q2 2018/DC - Financial Reports/Operating Divisions - December Previous Year"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bbname="29564" bbdesc="ICL Financial Reports Q2 2018/DC - Financial Reports/Operating Divisions - Specialty Solutions"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bbname="31874" bbdesc="ICL Financial Reports Q3 2018/DC - Financial Reports/Statements of cash flows" dsname="A_SBODM - Production (DR)"&gt;&lt;VARIABLES&gt;&lt;/VARIABLES&gt;&lt;/BBOOK&gt;&lt;BBOOK bbname="31903" bbdesc="ICL Financial Reports Q3 2018/DC - Financial Reports/Empty file - for Q1 reduction" dsname="A_SBODM - Production (DR)"&gt;&lt;VARIABLES&gt;&lt;/VARIABLES&gt;&lt;/BBOOK&gt;&lt;BBOOK bbname="31870" bbdesc="ICL Financial Reports Q3 2018/DC - Financial Reports/Statements of income" dsname="A_SBODM - Production (DR)"&gt;&lt;VARIABLES&gt;&lt;/VARIABLES&gt;&lt;/BBOOK&gt;&lt;BBOOK bbname="31872" bbdesc="ICL Financial Reports Q3 2018/DC - Financial Reports/Statements of financial position" dsname="A_SBODM - Production (DR)"&gt;&lt;VARIABLES&gt;&lt;/VARIABLES&gt;&lt;/BBOOK&gt;&lt;BBOOK bbname="31865" bbdesc="ICL Financial Reports Q3 2018/DC - Financial Reports/SORIE and Changes_Cumulative Current Period" dsname="A_SBODM - Production (DR)"&gt;&lt;VARIABLES&gt;&lt;/VARIABLES&gt;&lt;/BBOOK&gt;&lt;BBOOK bbname="31881" bbdesc="ICL Financial Reports Q3 2018/DC - Financial Reports/Operating Divisions - Current Period" dsname="A_SBODM - Production (DR)"&gt;&lt;VARIABLES&gt;&lt;/VARIABLES&gt;&lt;/BBOOK&gt;&lt;BBOOK bbname="31891" bbdesc="ICL Financial Reports Q3 2018/DC - Financial Reports/Operating Divisions - Potash and Phosphate" dsname="A_SBODM - Production (DR)"&gt;&lt;VARIABLES&gt;&lt;/VARIABLES&gt;&lt;/BBOOK&gt;&lt;BBOOK bbname="31869" bbdesc="ICL Financial Reports Q3 2018/DC - Financial Reports/Results of Operations - Consolidated" dsname="A_SBODM - Production (DR)"&gt;&lt;VARIABLES&gt;&lt;/VARIABLES&gt;&lt;/BBOOK&gt;&lt;BBOOK bbname="31895" bbdesc="ICL Financial Reports Q3 2018/DC - Financial Reports/Results of operations - Divisions" dsname="A_SBODM - Production (DR)"&gt;&lt;VARIABLES&gt;&lt;/VARIABLES&gt;&lt;/BBOOK&gt;&lt;BBOOK bbname="31877" bbdesc="ICL Financial Reports Q3 2018/DC - Financial Reports/Operating Divisions - Previous Period" dsname="A_SBODM - Production (DR)"&gt;&lt;VARIABLES&gt;&lt;/VARIABLES&gt;&lt;/BBOOK&gt;&lt;BBOOK bbname="31894" bbdesc="ICL Financial Reports Q3 2018/DC - Financial Reports/Operating Divisions - December Previous Year" dsname="A_SBODM - Production (DR)"&gt;&lt;VARIABLES&gt;&lt;/VARIABLES&gt;&lt;/BBOOK&gt;&lt;BBOOK bbname="31909" bbdesc="ICL Financial Reports Q3 2018/DC - Financial Reports/Changes - Current Period_Previous Year" dsname="A_SBODM - Production (DR)"&gt;&lt;VARIABLES&gt;&lt;/VARIABLES&gt;&lt;/BBOOK&gt;&lt;BBOOK bbname="31896" bbdesc="ICL Financial Reports Q3 2018/DC - Financial Reports/Changes - December Previous Year" dsname="A_SBODM - Production (DR)"&gt;&lt;VARIABLES&gt;&lt;/VARIABLES&gt;&lt;/BBOOK&gt;&lt;BBOOK bbname="35745" bbdesc="ICL Annual Reports 2018/DC - Annual Reports - 2018/Statements of income" dsname="A_SBODM - Production (DR)"&gt;&lt;VARIABLES&gt;&lt;/VARIABLES&gt;&lt;/BBOOK&gt;&lt;BBOOK bbname="35788" bbdesc="ICL Annual Reports 2018/DC - Annual Reports - 2018/Statements of financial position" dsname="A_SBODM - Production (DR)"&gt;&lt;VARIABLES&gt;&lt;/VARIABLES&gt;&lt;/BBOOK&gt;&lt;BBOOK bbname="35775" bbdesc="ICL Annual Reports 2018/DC - Annual Reports - 2018/Statements of cash flows" dsname="A_SBODM - Production (DR)"&gt;&lt;VARIABLES&gt;&lt;/VARIABLES&gt;&lt;/BBOOK&gt;&lt;BBOOK bbname="35759" bbdesc="ICL Annual Reports 2018/DC - Annual Reports - 2018/SORIE and Changes_Cumulative Current Period" dsname="A_SBODM - Production (DR)"&gt;&lt;VARIABLES&gt;&lt;/VARIABLES&gt;&lt;/BBOOK&gt;&lt;BBOOK bbname="35737" bbdesc="ICL Annual Reports 2018/DC - Annual Reports - 2018/Operating Segments - Current Period" dsname="A_SBODM - Production (DR)"&gt;&lt;VARIABLES&gt;&lt;/VARIABLES&gt;&lt;/BBOOK&gt;&lt;BBOOK bbname="35744" bbdesc="ICL Annual Reports 2018/DC - Annual Reports - 2018/Operating Segments - Previous Period" dsname="A_SBODM - Production (DR)"&gt;&lt;VARIABLES&gt;&lt;/VARIABLES&gt;&lt;/BBOOK&gt;&lt;BBOOK bbname="35754" bbdesc="ICL Annual Reports 2018/DC - Annual Reports - 2018/Changes - Current Period_Previous Year" dsname="A_SBODM - Production (DR)"&gt;&lt;VARIABLES&gt;&lt;/VARIABLES&gt;&lt;/BBOOK&gt;&lt;BBOOK bbname="35784" bbdesc="ICL Annual Reports 2018/DC - Annual Reports - 2018/Changes - December Previous Year" dsname="A_SBODM - Production (DR)"&gt;&lt;VARIABLES&gt;&lt;/VARIABLES&gt;&lt;/BBOOK&gt;&lt;BBOOK bbname="35777" bbdesc="ICL Annual Reports 2018/DC - Annual Reports - 2018/Operating Divisions - Potash and Phosphate" dsname="A_SBODM - Production (DR)"&gt;&lt;VARIABLES&gt;&lt;/VARIABLES&gt;&lt;/BBOOK&gt;&lt;BBOOK bbname="35766" bbdesc="ICL Annual Reports 2018/DC - Annual Reports - 2018/Results of Operations - Consolidated" dsname="A_SBODM - Production (DR)"&gt;&lt;VARIABLES&gt;&lt;/VARIABLES&gt;&lt;/BBOOK&gt;&lt;BBOOK bbname="35781" bbdesc="ICL Annual Reports 2018/DC - Annual Reports - 2018/Empty file - for Q1 reduction" dsname="A_SBODM - Production (DR)"&gt;&lt;VARIABLES&gt;&lt;/VARIABLES&gt;&lt;/BBOOK&gt;&lt;BBOOK bbname="35776" bbdesc="ICL Annual Reports 2018/DC - Annual Reports - 2018/Operating Segments - December Previous Year" dsname="A_SBODM - Production (DR)"&gt;&lt;VARIABLES&gt;&lt;/VARIABLES&gt;&lt;/BBOOK&gt;&lt;BBOOK bbname="35780" bbdesc="ICL Annual Reports 2018/DC - Annual Reports - 2018/Results of operations - Divisions" dsname="A_SBODM - Production (DR)"&gt;&lt;VARIABLES&gt;&lt;/VARIABLES&gt;&lt;/BBOOK&gt;&lt;/BBOOKS&gt;</t>
  </si>
  <si>
    <t>December 31, 2018</t>
  </si>
  <si>
    <t>For the year ended December 31, 2018</t>
  </si>
  <si>
    <t>Cash and cash equivalents as at the end of the year</t>
  </si>
  <si>
    <t>For the three-month period ended December 31, 2018</t>
  </si>
  <si>
    <t>10-12.2018</t>
  </si>
  <si>
    <t>10-12.2017</t>
  </si>
  <si>
    <t>1-12.2018</t>
  </si>
  <si>
    <t>1-12.2017</t>
  </si>
  <si>
    <t>For the three-month period ended December 31, 2017</t>
  </si>
  <si>
    <t>Net income (loss) attributable to the non-controlling interests</t>
  </si>
  <si>
    <t>Other capital losses</t>
  </si>
  <si>
    <t>||&lt;OBJECT&gt;&lt;META&gt;&lt;ID&gt;&lt;/ID&gt;&lt;NAME&gt;Excel Re Version 2 (35751).xlsx&lt;/NAME&gt;&lt;TYPE&gt;&lt;ID&gt;7&lt;/ID&gt;&lt;FRIENDLYNAME&gt;ExcelSheet&lt;/FRIENDLYNAME&gt;&lt;LABEL&gt;&lt;/LABEL&gt;&lt;/TYPE&gt;&lt;STATUS&gt;SEM&lt;/STATUS&gt;&lt;SAFE&gt;1&lt;/SAFE&gt;&lt;MARKCHANGES&gt;0&lt;/MARKCHANGES&gt;&lt;USESTYLES&gt;0&lt;/USESTYLES&gt;&lt;USETEMPLATES&gt;0&lt;/USETEMPLATES&gt;&lt;FXC&gt;0&lt;/FXC&gt;&lt;FXR&gt;0&lt;/FXR&gt;&lt;FORMAT&gt;&lt;/FORMAT&gt;&lt;FMODUS&gt;&lt;/FMODUS&gt;&lt;FLCID&gt;1033&lt;/FLCID&gt;&lt;RELATION&gt;&lt;/RELATION&gt;&lt;LINKED&gt;&lt;/LINKED&gt;&lt;SVALUE&gt;&lt;/SVALUE&gt;&lt;INFO&gt;&lt;/INFO&gt;&lt;/META&gt;&lt;UPDATE&gt;&lt;DATE&gt;10.1.10.2&lt;/DATE&gt;&lt;DYNAMIZEDBY&gt;hcaspi&lt;/DYNAMIZEDBY&gt;&lt;DYNAMIZEDON&gt;12/11/2018 10:22:54 AM&lt;/DYNAMIZEDON&gt;&lt;LASTUPDATEDBY&gt;hcaspi&lt;/LASTUPDATEDBY&gt;&lt;LASTUPDATEDON&gt;12/11/2018 10:22:54 AM&lt;/LASTUPDATEDON&gt;&lt;UTC&gt;1&lt;/UTC&gt;&lt;/UPDATE&gt;&lt;QUERIES bbk="35745" bbkdesc="ICL Annual Reports 2018/DC - Annual Reports - 2018/Statements of income" datapro="LAYOUT in ENG -ICL ONLY_M" tdatapro="LAYOUT in ENG -ICL ONLY_M" author="" modtime="2/5/2019 5:05:34 PM" moduser="Hen_C" rolluptime="" syuser="" syuzeit="" root="/BBOOK/DATAPROVIDER[./META/PROPS/ID='LAYOUT in ENG -ICL ONLY_M']/DATA" colcount="14" rowcount="69" url="" dynamizeds="A_SBODM - Production (DR)" dynamizedstype="9" refreshds="" viewtype="1"&gt;&lt;QUERY reftype="ABS" elmntsel="TABLE" bbk="35745" bbkdesc="ICL Annual Reports 2018/DC - Annual Reports - 2018/Statements of income" datapro="LAYOUT in ENG -ICL ONLY_M" infos="" iscomment="0"&gt;&lt;SELECT&gt;/BBOOK/DATAPROVIDER[./META/PROPS/ID='LAYOUT in ENG -ICL ONLY_M']/DATA/ROW&lt;/SELECT&gt;&lt;FILTERS&gt;&lt;FILTER&gt;&lt;/FILTER&gt;&lt;/FILTERS&gt;&lt;/QUERY&gt;&lt;/QUERIES&gt;&lt;QUERIES bbk="35788" bbkdesc="ICL Annual Reports 2018/DC - Annual Reports - 2018/Statements of financial position" datapro="BS_for_WORD_EN" tdatapro="BS_for_WORD_EN" author="" modtime="2/5/2019 5:20:09 PM" moduser="Hen_C" rolluptime="" syuser="" syuzeit="" root="/BBOOK/DATAPROVIDER[./META/PROPS/ID='BS_for_WORD_EN']/DATA" colcount="15" rowcount="67" url="" dynamizeds="A_SBODM - Production (DR)" dynamizedstype="9" refreshds="" viewtype="1"&gt;&lt;QUERY reftype="ABS" elmntsel="TABLE" bbk="35788" bbkdesc="ICL Annual Reports 2018/DC - Annual Reports - 2018/Statements of financial position" datapro="BS_for_WORD_EN" infos="" iscomment="0"&gt;&lt;SELECT&gt;/BBOOK/DATAPROVIDER[./META/PROPS/ID='BS_for_WORD_EN']/DATA/ROW&lt;/SELECT&gt;&lt;FILTERS&gt;&lt;FILTER&gt;&lt;/FILTER&gt;&lt;/FILTERS&gt;&lt;/QUERY&gt;&lt;/QUERIES&gt;&lt;QUERIES bbk="35759" bbkdesc="ICL Annual Reports 2018/DC - Annual Reports - 2018/SORIE and Changes_Cumulative Current Period" datapro="SORIE - ENG" tdatapro="SORIE - ENG" author="" modtime="2/5/2019 4:29:15 PM" moduser="Hen_C" rolluptime="" syuser="" syuzeit="" root="/BBOOK/DATAPROVIDER[./META/PROPS/ID='SORIE - ENG']/DATA" colcount="15" rowcount="76" url="" dynamizeds="A_SBODM - Production (DR)" dynamizedstype="9" refreshds="" viewtype="1"&gt;&lt;QUERY reftype="ABS" elmntsel="TABLE" bbk="35759" bbkdesc="ICL Annual Reports 2018/DC - Annual Reports - 2018/SORIE and Changes_Cumulative Current Period" datapro="SORIE - ENG" infos="" iscomment="0"&gt;&lt;SELECT&gt;/BBOOK/DATAPROVIDER[./META/PROPS/ID='SORIE - ENG']/DATA/ROW&lt;/SELECT&gt;&lt;FILTERS&gt;&lt;FILTER&gt;&lt;/FILTER&gt;&lt;/FILTERS&gt;&lt;/QUERY&gt;&lt;/QUERIES&gt;&lt;QUERIES bbk="35759" bbkdesc="ICL Annual Reports 2018/DC - Annual Reports - 2018/SORIE and Changes_Cumulative Current Period" datapro="Equity Report Eng" tdatapro="Equity Report Eng" author="" modtime="2/5/2019 4:29:15 PM" moduser="Hen_C" rolluptime="" syuser="" syuzeit="" root="/BBOOK/DATAPROVIDER[./META/PROPS/ID='Equity Report Eng']/DATA" colcount="28" rowcount="143" url="" dynamizeds="A_SBODM - Production (DR)" dynamizedstype="9" refreshds="" viewtype="1"&gt;&lt;QUERY reftype="ABS" elmntsel="TABLE" bbk="35759" bbkdesc="ICL Annual Reports 2018/DC - Annual Reports - 2018/SORIE and Changes_Cumulative Current Period" datapro="Equity Report Eng" infos="" iscomment="0"&gt;&lt;SELECT&gt;/BBOOK/DATAPROVIDER[./META/PROPS/ID='Equity Report Eng']/DATA/ROW&lt;/SELECT&gt;&lt;FILTERS&gt;&lt;FILTER&gt;&lt;/FILTER&gt;&lt;/FILTERS&gt;&lt;/QUERY&gt;&lt;/QUERIES&gt;&lt;QUERIES bbk="35775" bbkdesc="ICL Annual Reports 2018/DC - Annual Reports - 2018/Statements of cash flows" datapro="CF_M_EN" tdatapro="CF_M_EN" author="" modtime="2/5/2019 4:37:50 PM" moduser="Hen_C" rolluptime="" syuser="" syuzeit="" root="/BBOOK/DATAPROVIDER[./META/PROPS/ID='CF_M_EN']/DATA" colcount="17" rowcount="70" url="" dynamizeds="A_SBODM - Production (DR)" dynamizedstype="9" refreshds="" viewtype="1"&gt;&lt;QUERY reftype="ABS" elmntsel="TABLE" bbk="35775" bbkdesc="ICL Annual Reports 2018/DC - Annual Reports - 2018/Statements of cash flows" datapro="CF_M_EN" infos="" iscomment="0"&gt;&lt;SELECT&gt;/BBOOK/DATAPROVIDER[./META/PROPS/ID='CF_M_EN']/DATA/ROW&lt;/SELECT&gt;&lt;FILTERS&gt;&lt;FILTER&gt;&lt;/FILTER&gt;&lt;/FILTERS&gt;&lt;/QUERY&gt;&lt;/QUERIES&gt;&lt;QUERIES bbk="35737" bbkdesc="ICL Annual Reports 2018/DC - Annual Reports - 2018/Operating Segments - Current Period" datapro="Layout- Management - ENG" tdatapro="Layout- Management - ENG" author="" modtime="2/5/2019 4:44:54 PM" moduser="Hen_C" rolluptime="" syuser="" syuzeit="" root="/BBOOK/DATAPROVIDER[./META/PROPS/ID='Layout- Management - ENG']/DATA" colcount="24" rowcount="100" url="" dynamizeds="A_SBODM - Production (DR)" dynamizedstype="9" refreshds="" viewtype="1"&gt;&lt;QUERY reftype="ABS" elmntsel="TABLE" bbk="35737" bbkdesc="ICL Annual Reports 2018/DC - Annual Reports - 2018/Operating Segments - Current Period" datapro="Layout- Management - ENG" infos="" iscomment="0"&gt;&lt;SELECT&gt;/BBOOK/DATAPROVIDER[./META/PROPS/ID='Layout- Management - ENG']/DATA/ROW&lt;/SELECT&gt;&lt;FILTERS&gt;&lt;FILTER&gt;&lt;/FILTER&gt;&lt;/FILTERS&gt;&lt;/QUERY&gt;&lt;/QUERIES&gt;&lt;QUERIES bbk="35759" bbkdesc="ICL Annual Reports 2018/DC - Annual Reports - 2018/SORIE and Changes_Cumulative Current Period" datapro="Equity Report Eng QTD" tdatapro="Equity Report Eng QTD" author="" modtime="2/5/2019 4:29:15 PM" moduser="Hen_C" rolluptime="" syuser="" syuzeit="" root="/BBOOK/DATAPROVIDER[./META/PROPS/ID='Equity Report Eng QTD']/DATA" colcount="15" rowcount="29" url="" dynamizeds="A_SBODM - Production (DR)" dynamizedstype="9" refreshds="" viewtype="1"&gt;&lt;QUERY reftype="ABS" elmntsel="TABLE" bbk="35759" bbkdesc="ICL Annual Reports 2018/DC - Annual Reports - 2018/SORIE and Changes_Cumulative Current Period" datapro="Equity Report Eng QTD" infos="" iscomment="0"&gt;&lt;SELECT&gt;/BBOOK/DATAPROVIDER[./META/PROPS/ID='Equity Report Eng QTD']/DATA/ROW&lt;/SELECT&gt;&lt;FILTERS&gt;&lt;FILTER&gt;&lt;/FILTER&gt;&lt;/FILTERS&gt;&lt;/QUERY&gt;&lt;/QUERIES&gt;&lt;QUERIES bbk="35737" bbkdesc="ICL Annual Reports 2018/DC - Annual Reports - 2018/Operating Segments - Current Period" datapro="Layout- Management - ENG Q" tdatapro="Layout- Management - ENG Q" author="" modtime="2/5/2019 4:44:54 PM" moduser="Hen_C" rolluptime="" syuser="" syuzeit="" root="/BBOOK/DATAPROVIDER[./META/PROPS/ID='Layout- Management - ENG Q']/DATA" colcount="27" rowcount="34" url="" dynamizeds="A_SBODM - Production (DR)" dynamizedstype="9" refreshds="" viewtype="1"&gt;&lt;QUERY reftype="ABS" elmntsel="TABLE" bbk="35737" bbkdesc="ICL Annual Reports 2018/DC - Annual Reports - 2018/Operating Segments - Current Period" datapro="Layout- Management - ENG Q" infos="" iscomment="0"&gt;&lt;SELECT&gt;/BBOOK/DATAPROVIDER[./META/PROPS/ID='Layout- Management - ENG Q']/DATA/ROW&lt;/SELECT&gt;&lt;FILTERS&gt;&lt;FILTER&gt;&lt;/FILTER&gt;&lt;/FILTERS&gt;&lt;/QUERY&gt;&lt;/QUERIES&gt;&lt;QUERIES bbk="35777" bbkdesc="ICL Annual Reports 2018/DC - Annual Reports - 2018/Operating Divisions - Potash and Phosphate" datapro="Segments of Operation" tdatapro="Segments of Operation" author="" modtime="1/31/2019 6:38:39 PM" moduser="Hen_C" rolluptime="" syuser="" syuzeit="" root="/BBOOK/DATAPROVIDER[./META/PROPS/ID='Segments of Operation']/DATA" colcount="31" rowcount="79" url="" dynamizeds="A_SBODM - Production (DR)" dynamizedstype="9" refreshds="" viewtype="1"&gt;&lt;QUERY reftype="ABS" elmntsel="TABLE" bbk="35777" bbkdesc="ICL Annual Reports 2018/DC - Annual Reports - 2018/Operating Divisions - Potash and Phosphate" datapro="Segments of Operation" infos="" iscomment="0"&gt;&lt;SELECT&gt;/BBOOK/DATAPROVIDER[./META/PROPS/ID='Segments of Operation']/DATA/ROW&lt;/SELECT&gt;&lt;FILTERS&gt;&lt;FILTER&gt;&lt;/FILTER&gt;&lt;/FILTERS&gt;&lt;/QUERY&gt;&lt;/QUERIES&gt;&lt;QUERIES bbk="35766" bbkdesc="ICL Annual Reports 2018/DC - Annual Reports - 2018/Results of Operations - Consolidated" datapro="Results of Operations" tdatapro="Results of Operations" author="" modtime="2/3/2019 7:07:16 PM" moduser="Hen_C" rolluptime="" syuser="" syuzeit="" root="/BBOOK/DATAPROVIDER[./META/PROPS/ID='Results of Operations']/DATA" colcount="26" rowcount="167" url="" dynamizeds="A_SBODM - Production (DR)" dynamizedstype="9" refreshds="" viewtype="1"&gt;&lt;QUERY reftype="ABS" elmntsel="TABLE" bbk="35766" bbkdesc="ICL Annual Reports 2018/DC - Annual Reports - 2018/Results of Operations - Consolidated" datapro="Results of Operations" infos="" iscomment="0"&gt;&lt;SELECT&gt;/BBOOK/DATAPROVIDER[./META/PROPS/ID='Results of Operations']/DATA/ROW&lt;/SELECT&gt;&lt;FILTERS&gt;&lt;FILTER&gt;&lt;/FILTER&gt;&lt;/FILTERS&gt;&lt;/QUERY&gt;&lt;/QUERIES&gt;&lt;QUERIES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root="/BBOOK/DATAPROVIDER[./META/PROPS/ID='Empty File']/DATA"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bbk="35780" bbkdesc="ICL Annual Reports 2018/DC - Annual Reports - 2018/Results of operations - Divisions" datapro="Sales&amp;amp;Operating Income - ENG" tdatapro="Sales&amp;amp;Operating Income - ENG" author="" modtime="1/31/2019 4:09:52 PM" moduser="Julia_M" rolluptime="" syuser="" syuzeit="" root="/BBOOK/DATAPROVIDER[./META/PROPS/ID='Sales&amp;amp;Operating Income - ENG']/DATA" colcount="19" rowcount="72" url="" dynamizeds="A_SBODM - Production (DR)" dynamizedstype="9" refreshds="" viewtype="1"&gt;&lt;QUERY reftype="ABS" elmntsel="TABLE" bbk="35780" bbkdesc="ICL Annual Reports 2018/DC - Annual Reports - 2018/Results of operations - Divisions" datapro="Sales&amp;amp;Operating Income - ENG" infos="" iscomment="0"&gt;&lt;SELECT&gt;/BBOOK/DATAPROVIDER[./META/PROPS/ID='Sales&amp;amp;Operating Income - ENG']/DATA/ROW&lt;/SELECT&gt;&lt;FILTERS&gt;&lt;FILTER&gt;&lt;/FILTER&gt;&lt;/FILTERS&gt;&lt;/QUERY&gt;&lt;/QUERIES&gt;&lt;QUERIES bbk="35766" bbkdesc="ICL Annual Reports 2018/DC - Annual Reports - 2018/Results of Operations - Consolidated" datapro="income adjustments - EN" tdatapro="income adjustments - EN" author="" modtime="2/3/2019 7:07:16 PM" moduser="Hen_C" rolluptime="" syuser="" syuzeit="" root="/BBOOK/DATAPROVIDER[./META/PROPS/ID='income adjustments - EN']/DATA" colcount="40" rowcount="104" url="" dynamizeds="A_SBODM - Production (DR)" dynamizedstype="9" refreshds="" viewtype="1"&gt;&lt;QUERY reftype="ABS" elmntsel="TABLE" bbk="35766" bbkdesc="ICL Annual Reports 2018/DC - Annual Reports - 2018/Results of Operations - Consolidated" datapro="income adjustments - EN" infos="" iscomment="0"&gt;&lt;SELECT&gt;/BBOOK/DATAPROVIDER[./META/PROPS/ID='income adjustments - EN']/DATA/ROW&lt;/SELECT&gt;&lt;FILTERS&gt;&lt;FILTER&gt;&lt;/FILTER&gt;&lt;/FILTERS&gt;&lt;/QUERY&gt;&lt;/QUERIES&gt;&lt;QUERIES bbk="35744" bbkdesc="ICL Annual Reports 2018/DC - Annual Reports - 2018/Operating Segments - Previous Period" datapro="Layout- Management - ENG" tdatapro="Layout- Management - ENG" author="" modtime="2/5/2019 3:58:24 PM" moduser="liron-sa" rolluptime="" syuser="" syuzeit="" root="/BBOOK/DATAPROVIDER[./META/PROPS/ID='Layout- Management - ENG']/DATA" colcount="23" rowcount="54" url="" dynamizeds="A_SBODM - Production (DR)" dynamizedstype="9" refreshds="" viewtype="1"&gt;&lt;QUERY reftype="ABS" elmntsel="TABLE" bbk="35744" bbkdesc="ICL Annual Reports 2018/DC - Annual Reports - 2018/Operating Segments - Previous Period" datapro="Layout- Management - ENG" infos="" iscomment="0"&gt;&lt;SELECT&gt;/BBOOK/DATAPROVIDER[./META/PROPS/ID='Layout- Management - ENG']/DATA/ROW&lt;/SELECT&gt;&lt;FILTERS&gt;&lt;FILTER&gt;&lt;/FILTER&gt;&lt;/FILTERS&gt;&lt;/QUERY&gt;&lt;/QUERIES&gt;&lt;QUERIES bbk="35776" bbkdesc="ICL Annual Reports 2018/DC - Annual Reports - 2018/Operating Segments - December Previous Year" datapro="Layout- Management - ENG" tdatapro="Layout- Management - ENG" author="" modtime="2/5/2019 4:01:01 PM" moduser="liron-sa" rolluptime="" syuser="" syuzeit="" root="/BBOOK/DATAPROVIDER[./META/PROPS/ID='Layout- Management - ENG']/DATA" colcount="23" rowcount="52" url="" dynamizeds="A_SBODM - Production (DR)" dynamizedstype="9" refreshds="" viewtype="1"&gt;&lt;QUERY reftype="ABS" elmntsel="TABLE" bbk="35776" bbkdesc="ICL Annual Reports 2018/DC - Annual Reports - 2018/Operating Segments - December Previous Year" datapro="Layout- Management - ENG" infos="" iscomment="0"&gt;&lt;SELECT&gt;/BBOOK/DATAPROVIDER[./META/PROPS/ID='Layout- Management - ENG']/DATA/ROW&lt;/SELECT&gt;&lt;FILTERS&gt;&lt;FILTER&gt;&lt;/FILTER&gt;&lt;/FILTERS&gt;&lt;/QUERY&gt;&lt;/QUERIES&gt;&lt;QUERIES bbk="35744" bbkdesc="ICL Annual Reports 2018/DC - Annual Reports - 2018/Operating Segments - Previous Period" datapro="Layout- Management - ENG Q" tdatapro="Layout- Management - ENG Q" author="" modtime="2/5/2019 3:58:24 PM" moduser="liron-sa" rolluptime="" syuser="" syuzeit="" root="/BBOOK/DATAPROVIDER[./META/PROPS/ID='Layout- Management - ENG Q']/DATA" colcount="30" rowcount="35" url="" dynamizeds="A_SBODM - Production (DR)" dynamizedstype="9" refreshds="" viewtype="1"&gt;&lt;QUERY reftype="ABS" elmntsel="TABLE" bbk="35744" bbkdesc="ICL Annual Reports 2018/DC - Annual Reports - 2018/Operating Segments - Previous Period" datapro="Layout- Management - ENG Q" infos="" iscomment="0"&gt;&lt;SELECT&gt;/BBOOK/DATAPROVIDER[./META/PROPS/ID='Layout- Management - ENG Q']/DATA/ROW&lt;/SELECT&gt;&lt;FILTERS&gt;&lt;FILTER&gt;&lt;/FILTER&gt;&lt;/FILTERS&gt;&lt;/QUERY&gt;&lt;/QUERIES&gt;&lt;QUERIES bbk="35781" bbkdesc="ICL Annual Reports 2018/DC - Annual Reports - 2018/Empty file - for Q1 reduction" datapro="Empty File" tdatapro="Empty File" author="" modtime="12/4/2018 12:04:38 PM" moduser="Hen_C" rolluptime="" syuser="" syuzeit="" root="/BBOOK/DATAPROVIDER[./META/PROPS/ID='Empty File']/DATA" colcount="1" rowcount="1" url="" dynamizeds="A_SBODM - Production (DR)" dynamizedstype="9" refreshds="" viewtype="1"&gt;&lt;QUERY reftype="ABS" elmntsel="TABLE" bbk="35781" bbkdesc="ICL Annual Reports 2018/DC - Annual Reports - 2018/Empty file - for Q1 reduction" datapro="Empty File" infos="" iscomment="0"&gt;&lt;SELECT&gt;/BBOOK/DATAPROVIDER[./META/PROPS/ID='Empty File']/DATA/ROW&lt;/SELECT&gt;&lt;FILTERS&gt;&lt;FILTER&gt;&lt;/FILTER&gt;&lt;/FILTERS&gt;&lt;/QUERY&gt;&lt;/QUERIES&gt;&lt;QUERIES bbk="35775" bbkdesc="ICL Annual Reports 2018/DC - Annual Reports - 2018/Statements of cash flows" datapro="Appendix A - ENG" tdatapro="Appendix A - ENG" author="" modtime="2/5/2019 4:37:50 PM" moduser="Hen_C" rolluptime="" syuser="" syuzeit="" root="/BBOOK/DATAPROVIDER[./META/PROPS/ID='Appendix A - ENG']/DATA" colcount="8" rowcount="48" url="" dynamizeds="A_SBODM - Production (DR)" dynamizedstype="9" refreshds="" viewtype="1"&gt;&lt;QUERY reftype="ABS" elmntsel="TABLE" bbk="35775" bbkdesc="ICL Annual Reports 2018/DC - Annual Reports - 2018/Statements of cash flows" datapro="Appendix A - ENG" infos="" iscomment="0"&gt;&lt;SELECT&gt;/BBOOK/DATAPROVIDER[./META/PROPS/ID='Appendix A - ENG']/DATA/ROW&lt;/SELECT&gt;&lt;FILTERS&gt;&lt;FILTER&gt;&lt;/FILTER&gt;&lt;/FILTERS&gt;&lt;/QUERY&gt;&lt;/QUERIES&gt;&lt;QUERIES bbk="35754" bbkdesc="ICL Annual Reports 2018/DC - Annual Reports - 2018/Changes - Current Period_Previous Year" datapro="Equity Report Eng" tdatapro="Equity Report Eng" author="" modtime="1/17/2019 4:06:31 PM" moduser="liron-sa" rolluptime="" syuser="" syuzeit="" root="/BBOOK/DATAPROVIDER[./META/PROPS/ID='Equity Report Eng']/DATA" colcount="27" rowcount="30" url="" dynamizeds="A_SBODM - Production (DR)" dynamizedstype="9" refreshds="" viewtype="1"&gt;&lt;QUERY reftype="ABS" elmntsel="TABLE" bbk="35754" bbkdesc="ICL Annual Reports 2018/DC - Annual Reports - 2018/Changes - Current Period_Previous Year" datapro="Equity Report Eng" infos="" iscomment="0"&gt;&lt;SELECT&gt;/BBOOK/DATAPROVIDER[./META/PROPS/ID='Equity Report Eng']/DATA/ROW&lt;/SELECT&gt;&lt;FILTERS&gt;&lt;FILTER&gt;&lt;/FILTER&gt;&lt;/FILTERS&gt;&lt;/QUERY&gt;&lt;/QUERIES&gt;&lt;QUERIES bbk="35754" bbkdesc="ICL Annual Reports 2018/DC - Annual Reports - 2018/Changes - Current Period_Previous Year" datapro="Equity Report Eng QTD" tdatapro="Equity Report Eng QTD" author="" modtime="1/17/2019 4:06:31 PM" moduser="liron-sa" rolluptime="" syuser="" syuzeit="" root="/BBOOK/DATAPROVIDER[./META/PROPS/ID='Equity Report Eng QTD']/DATA" colcount="15" rowcount="29" url="" dynamizeds="A_SBODM - Production (DR)" dynamizedstype="9" refreshds="" viewtype="1"&gt;&lt;QUERY reftype="ABS" elmntsel="TABLE" bbk="35754" bbkdesc="ICL Annual Reports 2018/DC - Annual Reports - 2018/Changes - Current Period_Previous Year" datapro="Equity Report Eng QTD" infos="" iscomment="0"&gt;&lt;SELECT&gt;/BBOOK/DATAPROVIDER[./META/PROPS/ID='Equity Report Eng QTD']/DATA/ROW&lt;/SELECT&gt;&lt;FILTERS&gt;&lt;FILTER&gt;&lt;/FILTER&gt;&lt;/FILTERS&gt;&lt;/QUERY&gt;&lt;/QUERIES&gt;&lt;QUERIES bbk="35784" bbkdesc="ICL Annual Reports 2018/DC - Annual Reports - 2018/Changes - December Previous Year" datapro="Equity Report Eng" tdatapro="Equity Report Eng" author="" modtime="1/17/2019 4:06:42 PM" moduser="liron-sa" rolluptime="" syuser="" syuzeit="" root="/BBOOK/DATAPROVIDER[./META/PROPS/ID='Equity Report Eng']/DATA" colcount="24" rowcount="33" url="" dynamizeds="A_SBODM - Production (DR)" dynamizedstype="9" refreshds="" viewtype="1"&gt;&lt;QUERY reftype="ABS" elmntsel="TABLE" bbk="35784" bbkdesc="ICL Annual Reports 2018/DC - Annual Reports - 2018/Changes - December Previous Year" datapro="Equity Report Eng" infos="" iscomment="0"&gt;&lt;SELECT&gt;/BBOOK/DATAPROVIDER[./META/PROPS/ID='Equity Report Eng']/DATA/ROW&lt;/SELECT&gt;&lt;FILTERS&gt;&lt;FILTER&gt;&lt;/FILTER&gt;&lt;/FILTERS&gt;&lt;/QUERY&gt;&lt;/QUERIES&gt;&lt;/OBJECT&gt;</t>
  </si>
  <si>
    <t>The information presented herein is derived from the financial statements of Israel Chemicals Ltd. and its consolidated subsidiaries (the “Company”) included in the Company’s quarterly results on Form 6-K for the three and twelve months ended December 31, 2018.</t>
  </si>
  <si>
    <t>There is no additional information contained herein and it is being provided to assist readers. It should be read in conjunction with the financial statements, including the notes thereto, included in the Company’s Annual Report on Form 20-F for the year ended December 31, 2017, the Company’s quarterly reports on Form 6-K for the periods ended March 31, 2018, June 30, 2018 and September 30, 2018 and other filings made from time to time with the Securities and Exchange Commission (“SEC”).</t>
  </si>
  <si>
    <t>Other expenses (income), net</t>
  </si>
  <si>
    <t>Contribution from divested businesses</t>
  </si>
  <si>
    <t>-</t>
  </si>
  <si>
    <t>Adjusted operating income excluding divestments (1)(2)</t>
  </si>
  <si>
    <t>Adjusted net income - shareholders of the Company excluding divestments (1)(2)</t>
  </si>
  <si>
    <t>EPS attributable to the shareholders of the company (fully diluted)</t>
  </si>
  <si>
    <t>Adjusted EPS attributable to the shareholders of the company, excluding divestments (fully diluted) (1)(3)</t>
  </si>
  <si>
    <t>Adjusted EBITDA excluding divestments (1) (4)</t>
  </si>
  <si>
    <t>Purchases of property, plant and equipment and intangible assets (4)</t>
  </si>
  <si>
    <t>Sales excluding divestments (1)</t>
  </si>
  <si>
    <t xml:space="preserve">Adjusted operating income excluding divested businesses </t>
  </si>
  <si>
    <t>EPS attributable to the shareholders of the Company (diluted)</t>
  </si>
  <si>
    <t>Adjusted EPS attributable to the shareholders of the Company (diluted)</t>
  </si>
  <si>
    <t>Weighted-average number of ordinary shares outstanding (basic, in thousands):</t>
  </si>
  <si>
    <t>Weighted-average number of ordinary shares outstanding (diluted, in thousands):</t>
  </si>
  <si>
    <t>* See "Adjustments to reported operating and net income (Non-GAAP)" above.</t>
  </si>
  <si>
    <t>Total adjusted EBITDA excluding divested businesses</t>
  </si>
  <si>
    <t xml:space="preserve">We disclose in this quarterly press release non-IFRS financial measures titled sales excluding divested businesses, adjusted operating income, adjusted operating income excluding divested businesses, adjusted net income, adjusted net income excluding divested businesses, adjusted EPS attributable to the Company’s shareholders excluding divestments and adjusted EBITDA excluding divested businesses. Our management uses these measures to facilitate operating performance comparisons from period to period. We calculate our sales excluding divested businesses by adjusting our sales to exclude sales attributable to the Fire Safety and Oil Additives (P2S5) business (divested in Q1 2018) and Rovita (divested in Q3 2018), as set forth in the reconciliation table “[Adjustments to reported operating and net income]” below. We calculate our adjusted operating income by adjusting our operating income to add certain items, as set forth in the reconciliation table “Adjustments to reported operating and net income” below. Certain of these items may recur. We calculate our adjusted operating income excluding divested businesses by adjusting our adjusted operating income to exclude the results of the Fire Safety and Oil Additives (P2S5) business (divested in Q1 2018) and Rovita (divested in Q3 2018), as set forth in the reconciliation table “Adjustments to reported operating and net income. We calculate our adjusted net income attributable to the Company’s shareholders by adjusting our net income attributable to the Company’s shareholders to add certain items, as set forth in the reconciliation table “Adjustments to reported operating and net income” below, excluding the total tax impact of such adjustments and adjustments attributable to the non-controlling interests. We calculate our adjusted net income attributable to the Company’s shareholders excluding divested businesses by adjusting our adjusted net income attributable to the Company’s shareholders to exclude the results of the Fire Safety and Oil Additives (P2S5) business (divested in Q1 2018) and Rovita (divested in Q3 2018), as set forth in the reconciliation table “Adjustments to reported operating and net income” below. We calculate adjusted EPS excluding divestments as adjusted net income excluding divested businesses divided by weighted-average diluted number of ordinary shares outstanding as provided in the reconciliation table "Adjustments to reported operating and net income" below. We calculate our adjusted EBITDA excluding divested businesses by adding back to the net income attributable to the Company’s shareholders the depreciation and amortization, financing expenses, net, taxes on income and the items presented in the reconciliation table “Adjusted EBITDA for the periods of activity” below and excluding the contributions of the results of the Fire Safety and Oil Additives (P2S5) business (divested in Q1 2018) and Rovita (divested in Q3 2018), which were adjusted for in calculating the adjusted operating income and adjusted net income attributable to the Company’s shareholders.    </t>
  </si>
  <si>
    <t xml:space="preserve">You should not view sales excluding divested businesses, adjusted operating income, adjusted operating income excluding divested businesses, adjusted net income attributable to the Company’s shareholders, adjusted net income attributable to the Company’s shareholders excluding divested businesses, adjusted EPS attributable to the Company’s shareholders excluding divestments or adjusted EBITDA excluding divested businesses as a substitute for sales, operating income or net income attributable to the Company’s shareholders determined in accordance with IFRS, and you should note that our definitions of sales excluding divested businesses, adjusted operating income, adjusted operating income excluding divested businesses, adjusted net income attributable to the Company’s shareholders, adjusted net income attributable to the Company’s shareholders excluding divested businesses and adjusted EBITDA excluding divested businesses may differ from those used by other companies. However, we believe adjusted operating income, adjusted </t>
  </si>
  <si>
    <t xml:space="preserve">net income attributable to the Company’s shareholders, adjusted net income attributable to the Company’s shareholders excluding divested businesses, adjusted EPS attributable to the Company’s shareholders excluding divestments and adjusted EBITDA excluding divested businesses provide useful information to both management and investors by excluding certain results and expenses that management believes are not indicative of our ongoing operations, in particular the divestments of the Fire Safety and Oil Additives business (divested in Q1 2018) and the Rovita business (divested in Q3 2018), as we no longer own these businesses. Our management uses these non-IFRS measures to evaluate the Company's business strategies and management's performance. We believe that these non-IFRS measures provide useful information to investors because they improve the comparability of the financial results between periods and provide for greater transparency of key measures used to evaluate our performance.
We present a discussion in the period-to-period comparisons of the primary drivers of changes in the Company’s results of operations. This discussion is based in part on management’s best estimates of the impact of the main trends in its businesses. We have based the following discussion on our financial statements. You should read the following discussion together with our financial statements.
</t>
  </si>
  <si>
    <r>
      <t>(1)</t>
    </r>
    <r>
      <rPr>
        <i/>
        <sz val="11"/>
        <color theme="1"/>
        <rFont val="Times New Roman"/>
        <family val="1"/>
      </rPr>
      <t xml:space="preserve">   Excluding contribution from divested businesses to 2017 &amp; 2018 results. See "Results Analysis October-December 2018" in ICL's public Press-Release.  </t>
    </r>
  </si>
  <si>
    <r>
      <t>(2)</t>
    </r>
    <r>
      <rPr>
        <i/>
        <sz val="11"/>
        <color theme="1"/>
        <rFont val="Times New Roman"/>
        <family val="1"/>
      </rPr>
      <t>   See “Adjustments to Reported Operating and Net Income” below.</t>
    </r>
  </si>
  <si>
    <r>
      <t>(3)</t>
    </r>
    <r>
      <rPr>
        <i/>
        <sz val="11"/>
        <color theme="1"/>
        <rFont val="Times New Roman"/>
        <family val="1"/>
      </rPr>
      <t>    Adjusted EPS excluding divestments is calculated as adjusted net income excluding divestment divided by weighted-average diluted number of ordinary shares outstanding as provided in the reconciliation table "Adjustments to Reported Operating and Net Income" in ICL's public press-release.</t>
    </r>
  </si>
  <si>
    <r>
      <t>(4)</t>
    </r>
    <r>
      <rPr>
        <i/>
        <sz val="11"/>
        <color theme="1"/>
        <rFont val="Times New Roman"/>
        <family val="1"/>
      </rPr>
      <t>   See “Calculation of Adjusted EBITDA " below.</t>
    </r>
  </si>
  <si>
    <r>
      <t>(5)</t>
    </r>
    <r>
      <rPr>
        <i/>
        <sz val="11"/>
        <color theme="1"/>
        <rFont val="Times New Roman"/>
        <family val="1"/>
      </rPr>
      <t>   See “Condensed Consolidated Statements of Cash Flows (unaudited)” in the "Cash Flows" sheet.</t>
    </r>
  </si>
  <si>
    <t xml:space="preserve">* See reconciliation of sales excluding divested businesses in the table "Results Analysis October-December 2018" in ICL's public press-release.
</t>
  </si>
  <si>
    <t>Capital gain</t>
  </si>
  <si>
    <t xml:space="preserve">Impairment of assets </t>
  </si>
  <si>
    <t>Provision for early retirement and dismissal of employees</t>
  </si>
  <si>
    <t>Provision for legal claims</t>
  </si>
  <si>
    <t xml:space="preserve">Provision for closure costs </t>
  </si>
  <si>
    <t xml:space="preserve">Adjustments to finance expenses </t>
  </si>
  <si>
    <t xml:space="preserve">Tax assessment and deferred tax adjustments </t>
  </si>
  <si>
    <t>Total adjusted net income excluding divested businesses - shareholders of the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</si>
</sst>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_(* #,##0.00_);_(* \(#,##0.00\);_(* &quot;-&quot;??_);_(@_)"/>
    <numFmt numFmtId="166" formatCode="_(&quot;₪&quot;* #,##0_);_(&quot;₪&quot;* \(#,##0\);_(&quot;₪&quot;* &quot;-&quot;_);_(@_)"/>
    <numFmt numFmtId="167" formatCode="_(&quot;₪&quot;* #,##0.00_);_(&quot;₪&quot;* \(#,##0.00\);_(&quot;₪&quot;* &quot;-&quot;??_);_(@_)"/>
    <numFmt numFmtId="168" formatCode="_(\ #,##0_);_(* \(#,##0\);_(* &quot;-&quot;??_);_(@_)"/>
    <numFmt numFmtId="169" formatCode="_(\ #,##0.00_);_(* \(#,##0.00\);_(* &quot;-&quot;??_);_(@_)"/>
    <numFmt numFmtId="170" formatCode="_(\ #,##0_);_ \(#,##0\);_(* &quot;-&quot;??_);_(@_)"/>
    <numFmt numFmtId="171" formatCode="#,##0.0;\(#,##0.0\)"/>
    <numFmt numFmtId="172" formatCode="_(\ #,##0.00_);_ \(#,##0.00\);_(* &quot;-&quot;??_);_(@_)"/>
  </numFmts>
  <fonts count="26" x14ac:knownFonts="1">
    <font>
      <sz val="10"/>
      <color theme="1"/>
      <name val="Arial"/>
      <family val="2"/>
    </font>
    <font>
      <sz val="10"/>
      <name val="Arial"/>
      <family val="2"/>
    </font>
    <font>
      <sz val="10"/>
      <color indexed="39"/>
      <name val="Arial"/>
      <family val="2"/>
    </font>
    <font>
      <sz val="12"/>
      <name val="Times New Roman"/>
      <family val="1"/>
    </font>
    <font>
      <u/>
      <sz val="10"/>
      <color theme="10"/>
      <name val="Arial"/>
      <family val="2"/>
    </font>
    <font>
      <b/>
      <sz val="11"/>
      <name val="Eras Medium ITC"/>
      <family val="2"/>
    </font>
    <font>
      <b/>
      <sz val="16"/>
      <color theme="1"/>
      <name val="Eras Medium ITC"/>
      <family val="2"/>
    </font>
    <font>
      <sz val="10"/>
      <color theme="1"/>
      <name val="Eras Medium ITC"/>
      <family val="2"/>
    </font>
    <font>
      <sz val="11"/>
      <name val="Eras Medium ITC"/>
      <family val="2"/>
    </font>
    <font>
      <sz val="10"/>
      <name val="Eras Medium ITC"/>
      <family val="2"/>
    </font>
    <font>
      <b/>
      <sz val="16"/>
      <name val="Eras Medium ITC"/>
      <family val="2"/>
    </font>
    <font>
      <b/>
      <sz val="11"/>
      <color theme="1"/>
      <name val="Eras Medium ITC"/>
      <family val="2"/>
    </font>
    <font>
      <b/>
      <sz val="10"/>
      <color theme="1"/>
      <name val="Eras Medium ITC"/>
      <family val="2"/>
    </font>
    <font>
      <sz val="11"/>
      <color theme="1"/>
      <name val="Eras Medium ITC"/>
      <family val="2"/>
    </font>
    <font>
      <b/>
      <u/>
      <sz val="11"/>
      <name val="Eras Medium ITC"/>
      <family val="2"/>
    </font>
    <font>
      <b/>
      <sz val="12"/>
      <name val="Eras Medium ITC"/>
      <family val="2"/>
    </font>
    <font>
      <sz val="12"/>
      <color theme="1"/>
      <name val="Eras Medium ITC"/>
      <family val="2"/>
    </font>
    <font>
      <sz val="16"/>
      <color theme="1"/>
      <name val="Eras Medium ITC"/>
      <family val="2"/>
    </font>
    <font>
      <sz val="16"/>
      <name val="Eras Medium ITC"/>
      <family val="2"/>
    </font>
    <font>
      <b/>
      <sz val="12"/>
      <color theme="1"/>
      <name val="Eras Medium ITC"/>
      <family val="2"/>
    </font>
    <font>
      <b/>
      <sz val="18"/>
      <color theme="1"/>
      <name val="Eras Medium ITC"/>
      <family val="2"/>
    </font>
    <font>
      <sz val="10"/>
      <color rgb="FFFF0000"/>
      <name val="Eras Medium ITC"/>
      <family val="2"/>
    </font>
    <font>
      <b/>
      <sz val="10"/>
      <color rgb="FFFF0000"/>
      <name val="Eras Medium ITC"/>
      <family val="2"/>
    </font>
    <font>
      <i/>
      <sz val="11"/>
      <color theme="1"/>
      <name val="Times New Roman"/>
      <family val="1"/>
      <charset val="177"/>
    </font>
    <font>
      <sz val="10"/>
      <color theme="1"/>
      <name val="Arial"/>
      <family val="2"/>
    </font>
    <font>
      <i/>
      <sz val="11"/>
      <color theme="1"/>
      <name val="Times New Roman"/>
      <family val="1"/>
    </font>
  </fonts>
  <fills count="8">
    <fill>
      <patternFill patternType="none"/>
    </fill>
    <fill>
      <patternFill patternType="gray125"/>
    </fill>
    <fill>
      <patternFill patternType="solid">
        <fgColor indexed="54"/>
        <bgColor indexed="64"/>
      </patternFill>
    </fill>
    <fill>
      <patternFill patternType="solid">
        <fgColor indexed="41"/>
        <bgColor indexed="64"/>
      </patternFill>
    </fill>
    <fill>
      <patternFill patternType="solid">
        <fgColor indexed="40"/>
        <bgColor indexed="64"/>
      </patternFill>
    </fill>
    <fill>
      <patternFill patternType="solid">
        <fgColor theme="8" tint="0.79985961485641044"/>
        <bgColor indexed="64"/>
      </patternFill>
    </fill>
    <fill>
      <patternFill patternType="solid">
        <fgColor theme="8" tint="0.59974974822229687"/>
        <bgColor indexed="64"/>
      </patternFill>
    </fill>
    <fill>
      <patternFill patternType="solid">
        <fgColor theme="8" tint="0.39997558519241921"/>
        <bgColor indexed="64"/>
      </patternFill>
    </fill>
  </fills>
  <borders count="57">
    <border>
      <left/>
      <right/>
      <top/>
      <bottom/>
      <diagonal/>
    </border>
    <border>
      <left style="thin">
        <color indexed="48"/>
      </left>
      <right style="thin">
        <color indexed="48"/>
      </right>
      <top style="thin">
        <color indexed="48"/>
      </top>
      <bottom style="thin">
        <color indexed="4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double">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13">
    <xf numFmtId="0" fontId="0" fillId="0" borderId="0"/>
    <xf numFmtId="9"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5" fontId="24" fillId="0" borderId="0" applyFont="0" applyFill="0" applyBorder="0" applyAlignment="0" applyProtection="0"/>
    <xf numFmtId="164" fontId="24" fillId="0" borderId="0" applyFont="0" applyFill="0" applyBorder="0" applyAlignment="0" applyProtection="0"/>
    <xf numFmtId="0" fontId="1" fillId="2" borderId="1">
      <alignment horizontal="left" vertical="center" indent="1"/>
    </xf>
    <xf numFmtId="4" fontId="2" fillId="3" borderId="1">
      <alignment horizontal="right" vertical="center"/>
    </xf>
    <xf numFmtId="0" fontId="1" fillId="4" borderId="1">
      <alignment horizontal="left" vertical="center" indent="1"/>
    </xf>
    <xf numFmtId="0" fontId="1" fillId="0" borderId="0"/>
    <xf numFmtId="0" fontId="3" fillId="0" borderId="0"/>
    <xf numFmtId="0" fontId="4" fillId="0" borderId="0" applyNumberFormat="0" applyFill="0" applyBorder="0" applyAlignment="0" applyProtection="0"/>
    <xf numFmtId="165" fontId="1" fillId="0" borderId="0"/>
  </cellStyleXfs>
  <cellXfs count="279">
    <xf numFmtId="0" fontId="0" fillId="0" borderId="0" xfId="0"/>
    <xf numFmtId="49" fontId="5" fillId="5" borderId="2" xfId="9" applyNumberFormat="1" applyFont="1" applyFill="1" applyBorder="1" applyAlignment="1">
      <alignment horizontal="center" vertical="top" wrapText="1" readingOrder="2"/>
    </xf>
    <xf numFmtId="0" fontId="5" fillId="5" borderId="3" xfId="9" applyNumberFormat="1" applyFont="1" applyFill="1" applyBorder="1" applyAlignment="1">
      <alignment horizontal="center" vertical="center" wrapText="1" readingOrder="2"/>
    </xf>
    <xf numFmtId="0" fontId="5" fillId="5" borderId="4" xfId="9" applyNumberFormat="1" applyFont="1" applyFill="1" applyBorder="1" applyAlignment="1">
      <alignment horizontal="center" vertical="center" wrapText="1" readingOrder="2"/>
    </xf>
    <xf numFmtId="49" fontId="5" fillId="5" borderId="2" xfId="9" applyNumberFormat="1" applyFont="1" applyFill="1" applyBorder="1" applyAlignment="1">
      <alignment horizontal="center" vertical="center" wrapText="1" readingOrder="2"/>
    </xf>
    <xf numFmtId="0" fontId="6" fillId="6" borderId="5" xfId="0" applyFont="1" applyFill="1" applyBorder="1" applyAlignment="1">
      <alignment horizontal="center" vertical="center" wrapText="1"/>
    </xf>
    <xf numFmtId="49" fontId="6" fillId="6" borderId="5" xfId="0" applyNumberFormat="1" applyFont="1" applyFill="1" applyBorder="1" applyAlignment="1">
      <alignment horizontal="center" vertical="center" wrapText="1"/>
    </xf>
    <xf numFmtId="168" fontId="5" fillId="5" borderId="3" xfId="0" applyNumberFormat="1" applyFont="1" applyFill="1" applyBorder="1" applyAlignment="1" applyProtection="1">
      <alignment horizontal="center" vertical="center" wrapText="1"/>
      <protection locked="0"/>
    </xf>
    <xf numFmtId="168" fontId="5" fillId="5" borderId="2" xfId="0" applyNumberFormat="1"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49" fontId="10" fillId="6" borderId="6" xfId="0" applyNumberFormat="1" applyFont="1" applyFill="1" applyBorder="1" applyAlignment="1" applyProtection="1">
      <alignment horizontal="center" vertical="center" wrapText="1"/>
      <protection locked="0"/>
    </xf>
    <xf numFmtId="0" fontId="6" fillId="6" borderId="6" xfId="0" applyFont="1" applyFill="1" applyBorder="1" applyAlignment="1">
      <alignment horizontal="center" vertical="center" wrapText="1"/>
    </xf>
    <xf numFmtId="49" fontId="6" fillId="6" borderId="6" xfId="0" applyNumberFormat="1" applyFont="1" applyFill="1" applyBorder="1" applyAlignment="1">
      <alignment horizontal="center" vertical="center" wrapText="1"/>
    </xf>
    <xf numFmtId="0" fontId="18" fillId="0" borderId="0" xfId="0" applyFont="1" applyFill="1" applyAlignment="1">
      <alignment horizontal="left" vertical="top" wrapText="1"/>
    </xf>
    <xf numFmtId="0" fontId="17" fillId="0" borderId="0" xfId="0" applyFont="1" applyFill="1" applyAlignment="1">
      <alignment horizontal="left" vertical="top" wrapText="1"/>
    </xf>
    <xf numFmtId="49" fontId="0" fillId="0" borderId="0" xfId="0" applyNumberFormat="1"/>
    <xf numFmtId="0" fontId="0" fillId="0" borderId="0" xfId="0" quotePrefix="1" applyNumberFormat="1"/>
    <xf numFmtId="49" fontId="5" fillId="6" borderId="7" xfId="0"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pplyProtection="1">
      <alignment vertical="center"/>
      <protection locked="0"/>
    </xf>
    <xf numFmtId="49" fontId="5" fillId="5" borderId="8" xfId="0" applyNumberFormat="1" applyFont="1" applyFill="1" applyBorder="1" applyAlignment="1" applyProtection="1">
      <alignment horizontal="center" vertical="center"/>
      <protection locked="0"/>
    </xf>
    <xf numFmtId="49" fontId="5" fillId="0" borderId="9" xfId="6" quotePrefix="1" applyNumberFormat="1" applyFont="1" applyFill="1" applyBorder="1" applyAlignment="1" applyProtection="1">
      <alignment horizontal="left" vertical="center"/>
      <protection locked="0"/>
    </xf>
    <xf numFmtId="168" fontId="8" fillId="0" borderId="10" xfId="0" applyNumberFormat="1" applyFont="1" applyFill="1" applyBorder="1" applyAlignment="1">
      <alignment horizontal="right" vertical="center"/>
    </xf>
    <xf numFmtId="168" fontId="8" fillId="0" borderId="11" xfId="0" applyNumberFormat="1" applyFont="1" applyFill="1" applyBorder="1" applyAlignment="1">
      <alignment horizontal="right" vertical="center"/>
    </xf>
    <xf numFmtId="49" fontId="8" fillId="0" borderId="12" xfId="8" quotePrefix="1" applyNumberFormat="1" applyFont="1" applyFill="1" applyBorder="1" applyAlignment="1" applyProtection="1">
      <alignment horizontal="left" vertical="center"/>
      <protection locked="0"/>
    </xf>
    <xf numFmtId="49" fontId="5" fillId="0" borderId="12" xfId="8" applyNumberFormat="1" applyFont="1" applyFill="1" applyBorder="1" applyAlignment="1" applyProtection="1">
      <alignment horizontal="left" vertical="center"/>
      <protection locked="0"/>
    </xf>
    <xf numFmtId="168" fontId="5" fillId="0" borderId="13" xfId="0" applyNumberFormat="1" applyFont="1" applyFill="1" applyBorder="1" applyAlignment="1">
      <alignment horizontal="right" vertical="center"/>
    </xf>
    <xf numFmtId="0" fontId="8" fillId="0" borderId="12" xfId="6" quotePrefix="1" applyFont="1" applyFill="1" applyBorder="1" applyAlignment="1" applyProtection="1">
      <alignment horizontal="left" vertical="center"/>
      <protection locked="0"/>
    </xf>
    <xf numFmtId="49" fontId="5" fillId="0" borderId="12" xfId="6" quotePrefix="1" applyNumberFormat="1" applyFont="1" applyFill="1" applyBorder="1" applyAlignment="1" applyProtection="1">
      <alignment horizontal="left" vertical="center"/>
      <protection locked="0"/>
    </xf>
    <xf numFmtId="49" fontId="8" fillId="0" borderId="12" xfId="8" applyNumberFormat="1" applyFont="1" applyFill="1" applyBorder="1" applyAlignment="1" applyProtection="1">
      <alignment horizontal="left" vertical="center"/>
      <protection locked="0"/>
    </xf>
    <xf numFmtId="0" fontId="5" fillId="0" borderId="12" xfId="8" applyFont="1" applyFill="1" applyBorder="1" applyAlignment="1" applyProtection="1">
      <alignment horizontal="left" vertical="center"/>
      <protection locked="0"/>
    </xf>
    <xf numFmtId="168" fontId="5" fillId="0" borderId="14" xfId="0" applyNumberFormat="1" applyFont="1" applyFill="1" applyBorder="1" applyAlignment="1">
      <alignment horizontal="right" vertical="center"/>
    </xf>
    <xf numFmtId="0" fontId="8" fillId="0" borderId="12" xfId="8" quotePrefix="1" applyFont="1" applyFill="1" applyBorder="1" applyAlignment="1" applyProtection="1">
      <alignment horizontal="left" vertical="center"/>
      <protection locked="0"/>
    </xf>
    <xf numFmtId="168" fontId="8" fillId="0" borderId="15" xfId="0" applyNumberFormat="1" applyFont="1" applyFill="1" applyBorder="1" applyAlignment="1">
      <alignment horizontal="right" vertical="center"/>
    </xf>
    <xf numFmtId="49" fontId="5" fillId="0" borderId="12" xfId="6" applyNumberFormat="1" applyFont="1" applyFill="1" applyBorder="1" applyAlignment="1" applyProtection="1">
      <alignment horizontal="left" vertical="center"/>
      <protection locked="0"/>
    </xf>
    <xf numFmtId="0" fontId="5" fillId="0" borderId="12" xfId="6" applyFont="1" applyFill="1" applyBorder="1" applyAlignment="1" applyProtection="1">
      <alignment horizontal="left" vertical="center"/>
      <protection locked="0"/>
    </xf>
    <xf numFmtId="0" fontId="8" fillId="0" borderId="12" xfId="8" applyFont="1" applyFill="1" applyBorder="1" applyAlignment="1" applyProtection="1">
      <alignment horizontal="left" vertical="center"/>
      <protection locked="0"/>
    </xf>
    <xf numFmtId="168" fontId="5" fillId="0" borderId="16" xfId="0" applyNumberFormat="1" applyFont="1" applyFill="1" applyBorder="1" applyAlignment="1">
      <alignment horizontal="right" vertical="center"/>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168" fontId="5" fillId="5" borderId="9" xfId="0" applyNumberFormat="1" applyFont="1" applyFill="1" applyBorder="1" applyAlignment="1" applyProtection="1">
      <alignment horizontal="center" vertical="center"/>
    </xf>
    <xf numFmtId="49" fontId="8" fillId="0" borderId="9" xfId="0" applyNumberFormat="1" applyFont="1" applyBorder="1" applyAlignment="1" applyProtection="1">
      <alignment vertical="center"/>
    </xf>
    <xf numFmtId="168" fontId="8" fillId="0" borderId="17" xfId="0" applyNumberFormat="1" applyFont="1" applyFill="1" applyBorder="1" applyAlignment="1">
      <alignment vertical="center"/>
    </xf>
    <xf numFmtId="168" fontId="8" fillId="0" borderId="11" xfId="0" applyNumberFormat="1" applyFont="1" applyFill="1" applyBorder="1" applyAlignment="1">
      <alignment vertical="center"/>
    </xf>
    <xf numFmtId="49" fontId="8" fillId="0" borderId="12" xfId="0" applyNumberFormat="1" applyFont="1" applyBorder="1" applyAlignment="1" applyProtection="1">
      <alignment vertical="center"/>
    </xf>
    <xf numFmtId="168" fontId="8" fillId="0" borderId="18" xfId="0" applyNumberFormat="1" applyFont="1" applyFill="1" applyBorder="1" applyAlignment="1">
      <alignment vertical="center"/>
    </xf>
    <xf numFmtId="0" fontId="8" fillId="0" borderId="12" xfId="0" applyFont="1" applyBorder="1" applyAlignment="1" applyProtection="1">
      <alignment vertical="center"/>
    </xf>
    <xf numFmtId="49" fontId="5" fillId="0" borderId="12" xfId="0" applyNumberFormat="1" applyFont="1" applyBorder="1" applyAlignment="1" applyProtection="1">
      <alignment vertical="center"/>
    </xf>
    <xf numFmtId="168" fontId="5" fillId="0" borderId="18" xfId="0" applyNumberFormat="1" applyFont="1" applyFill="1" applyBorder="1" applyAlignment="1">
      <alignment vertical="center"/>
    </xf>
    <xf numFmtId="0" fontId="5" fillId="0" borderId="12" xfId="0" applyFont="1" applyBorder="1" applyAlignment="1" applyProtection="1">
      <alignment vertical="center"/>
    </xf>
    <xf numFmtId="49" fontId="8" fillId="0" borderId="12" xfId="0" applyNumberFormat="1" applyFont="1" applyBorder="1" applyAlignment="1" applyProtection="1">
      <alignment vertical="center" wrapText="1"/>
    </xf>
    <xf numFmtId="49" fontId="5" fillId="0" borderId="12" xfId="0" applyNumberFormat="1" applyFont="1" applyBorder="1" applyAlignment="1" applyProtection="1">
      <alignment vertical="center" wrapText="1"/>
    </xf>
    <xf numFmtId="0" fontId="5" fillId="0" borderId="12" xfId="0" applyFont="1" applyBorder="1" applyAlignment="1" applyProtection="1">
      <alignment vertical="center" wrapText="1"/>
    </xf>
    <xf numFmtId="0" fontId="8" fillId="0" borderId="12" xfId="0" applyFont="1" applyBorder="1" applyAlignment="1" applyProtection="1">
      <alignment vertical="center"/>
      <protection locked="0"/>
    </xf>
    <xf numFmtId="49" fontId="5" fillId="0" borderId="12" xfId="0" applyNumberFormat="1" applyFont="1" applyFill="1" applyBorder="1" applyAlignment="1" applyProtection="1">
      <alignment vertical="center" wrapText="1"/>
    </xf>
    <xf numFmtId="0" fontId="8" fillId="0" borderId="12" xfId="0" applyFont="1" applyFill="1" applyBorder="1" applyAlignment="1" applyProtection="1">
      <alignment vertical="center"/>
    </xf>
    <xf numFmtId="49" fontId="8" fillId="0" borderId="12" xfId="0" applyNumberFormat="1" applyFont="1" applyFill="1" applyBorder="1" applyAlignment="1" applyProtection="1">
      <alignment vertical="center"/>
    </xf>
    <xf numFmtId="49" fontId="8" fillId="0" borderId="19" xfId="0" applyNumberFormat="1" applyFont="1" applyBorder="1" applyAlignment="1" applyProtection="1">
      <alignment vertical="center"/>
    </xf>
    <xf numFmtId="168" fontId="8" fillId="0" borderId="20" xfId="0" applyNumberFormat="1" applyFont="1" applyFill="1" applyBorder="1" applyAlignment="1">
      <alignment vertical="center"/>
    </xf>
    <xf numFmtId="0" fontId="8" fillId="0" borderId="0" xfId="9" applyFont="1" applyBorder="1" applyAlignment="1">
      <alignment horizontal="center" vertical="center"/>
    </xf>
    <xf numFmtId="49" fontId="5" fillId="7" borderId="12" xfId="9" applyNumberFormat="1" applyFont="1" applyFill="1" applyBorder="1" applyAlignment="1">
      <alignment horizontal="center" vertical="center" wrapText="1" readingOrder="2"/>
    </xf>
    <xf numFmtId="49" fontId="5" fillId="7" borderId="21" xfId="9" applyNumberFormat="1" applyFont="1" applyFill="1" applyBorder="1" applyAlignment="1">
      <alignment horizontal="center" vertical="center" wrapText="1" readingOrder="2"/>
    </xf>
    <xf numFmtId="49" fontId="11" fillId="0" borderId="8" xfId="0" applyNumberFormat="1" applyFont="1" applyFill="1" applyBorder="1" applyAlignment="1">
      <alignment horizontal="left" vertical="center" wrapText="1"/>
    </xf>
    <xf numFmtId="49" fontId="13" fillId="0" borderId="21" xfId="0" applyNumberFormat="1" applyFont="1" applyFill="1" applyBorder="1" applyAlignment="1">
      <alignment horizontal="left"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171" fontId="8" fillId="0" borderId="9" xfId="10" applyNumberFormat="1" applyFont="1" applyBorder="1" applyAlignment="1" applyProtection="1">
      <alignment vertical="center"/>
      <protection locked="0"/>
    </xf>
    <xf numFmtId="171" fontId="8" fillId="0" borderId="19" xfId="10" applyNumberFormat="1" applyFont="1" applyBorder="1" applyAlignment="1" applyProtection="1">
      <alignment vertical="center"/>
      <protection locked="0"/>
    </xf>
    <xf numFmtId="49" fontId="14" fillId="7" borderId="12" xfId="0" applyNumberFormat="1" applyFont="1" applyFill="1" applyBorder="1" applyAlignment="1" applyProtection="1">
      <alignment horizontal="center" vertical="center" wrapText="1"/>
      <protection locked="0"/>
    </xf>
    <xf numFmtId="49" fontId="14" fillId="7" borderId="21" xfId="0" applyNumberFormat="1" applyFont="1" applyFill="1" applyBorder="1" applyAlignment="1" applyProtection="1">
      <alignment horizontal="center" vertical="center" wrapText="1"/>
      <protection locked="0"/>
    </xf>
    <xf numFmtId="168" fontId="8" fillId="0" borderId="9" xfId="0" applyNumberFormat="1" applyFont="1" applyFill="1" applyBorder="1" applyAlignment="1">
      <alignment vertical="center"/>
    </xf>
    <xf numFmtId="168" fontId="8" fillId="0" borderId="8" xfId="0" applyNumberFormat="1" applyFont="1" applyFill="1" applyBorder="1" applyAlignment="1">
      <alignment vertical="center"/>
    </xf>
    <xf numFmtId="168" fontId="8" fillId="0" borderId="23" xfId="0" applyNumberFormat="1" applyFont="1" applyFill="1" applyBorder="1" applyAlignment="1">
      <alignment vertical="center"/>
    </xf>
    <xf numFmtId="168" fontId="8" fillId="0" borderId="24" xfId="0" applyNumberFormat="1" applyFont="1" applyFill="1" applyBorder="1" applyAlignment="1">
      <alignment vertical="center"/>
    </xf>
    <xf numFmtId="168" fontId="8" fillId="0" borderId="12" xfId="0" applyNumberFormat="1" applyFont="1" applyFill="1" applyBorder="1" applyAlignment="1">
      <alignment vertical="center"/>
    </xf>
    <xf numFmtId="168" fontId="8" fillId="0" borderId="21" xfId="0" applyNumberFormat="1" applyFont="1" applyFill="1" applyBorder="1" applyAlignment="1">
      <alignment vertical="center"/>
    </xf>
    <xf numFmtId="168" fontId="8" fillId="0" borderId="0" xfId="0" applyNumberFormat="1" applyFont="1" applyFill="1" applyBorder="1" applyAlignment="1">
      <alignment vertical="center"/>
    </xf>
    <xf numFmtId="168" fontId="8" fillId="0" borderId="25" xfId="0" applyNumberFormat="1" applyFont="1" applyFill="1" applyBorder="1" applyAlignment="1">
      <alignment vertical="center"/>
    </xf>
    <xf numFmtId="168" fontId="5" fillId="0" borderId="12" xfId="0" applyNumberFormat="1" applyFont="1" applyFill="1" applyBorder="1" applyAlignment="1">
      <alignment vertical="center"/>
    </xf>
    <xf numFmtId="168" fontId="5" fillId="0" borderId="21" xfId="0" applyNumberFormat="1" applyFont="1" applyFill="1" applyBorder="1" applyAlignment="1">
      <alignment vertical="center"/>
    </xf>
    <xf numFmtId="168" fontId="5" fillId="0" borderId="0" xfId="0" applyNumberFormat="1" applyFont="1" applyFill="1" applyBorder="1" applyAlignment="1">
      <alignment vertical="center"/>
    </xf>
    <xf numFmtId="168" fontId="5" fillId="0" borderId="25" xfId="0" applyNumberFormat="1" applyFont="1" applyFill="1" applyBorder="1" applyAlignment="1">
      <alignment vertical="center"/>
    </xf>
    <xf numFmtId="168" fontId="8" fillId="0" borderId="19" xfId="0" applyNumberFormat="1" applyFont="1" applyFill="1" applyBorder="1" applyAlignment="1">
      <alignment vertical="center"/>
    </xf>
    <xf numFmtId="168" fontId="8" fillId="0" borderId="22" xfId="0" applyNumberFormat="1" applyFont="1" applyFill="1" applyBorder="1" applyAlignment="1">
      <alignment vertical="center"/>
    </xf>
    <xf numFmtId="168" fontId="8" fillId="0" borderId="5" xfId="0" applyNumberFormat="1" applyFont="1" applyFill="1" applyBorder="1" applyAlignment="1">
      <alignment vertical="center"/>
    </xf>
    <xf numFmtId="168" fontId="5" fillId="0" borderId="26" xfId="0" applyNumberFormat="1" applyFont="1" applyFill="1" applyBorder="1" applyAlignment="1">
      <alignment vertical="center"/>
    </xf>
    <xf numFmtId="49" fontId="14" fillId="7" borderId="19" xfId="0" applyNumberFormat="1" applyFont="1" applyFill="1" applyBorder="1" applyAlignment="1" applyProtection="1">
      <alignment horizontal="center" vertical="center" wrapText="1"/>
      <protection locked="0"/>
    </xf>
    <xf numFmtId="49" fontId="14" fillId="7" borderId="22" xfId="0" applyNumberFormat="1" applyFont="1" applyFill="1" applyBorder="1" applyAlignment="1" applyProtection="1">
      <alignment horizontal="center" vertical="center" wrapText="1"/>
      <protection locked="0"/>
    </xf>
    <xf numFmtId="171" fontId="8" fillId="0" borderId="12" xfId="10" applyNumberFormat="1" applyFont="1" applyFill="1" applyBorder="1" applyAlignment="1" applyProtection="1">
      <alignment horizontal="left" vertical="center" wrapText="1"/>
    </xf>
    <xf numFmtId="49" fontId="5" fillId="7" borderId="2" xfId="0" applyNumberFormat="1" applyFont="1" applyFill="1" applyBorder="1" applyAlignment="1">
      <alignment horizontal="center" vertical="center" wrapText="1"/>
    </xf>
    <xf numFmtId="49" fontId="5" fillId="7" borderId="3" xfId="0" applyNumberFormat="1" applyFont="1" applyFill="1" applyBorder="1" applyAlignment="1">
      <alignment horizontal="center" vertical="center" wrapText="1"/>
    </xf>
    <xf numFmtId="49" fontId="5" fillId="7" borderId="4" xfId="0" applyNumberFormat="1" applyFont="1" applyFill="1" applyBorder="1" applyAlignment="1">
      <alignment horizontal="center" vertical="center" wrapText="1"/>
    </xf>
    <xf numFmtId="49" fontId="5" fillId="5" borderId="10" xfId="0" applyNumberFormat="1" applyFont="1" applyFill="1" applyBorder="1" applyAlignment="1">
      <alignment horizontal="center" vertical="center"/>
    </xf>
    <xf numFmtId="168" fontId="5" fillId="0" borderId="2" xfId="0" applyNumberFormat="1" applyFont="1" applyFill="1" applyBorder="1" applyAlignment="1">
      <alignment vertical="center"/>
    </xf>
    <xf numFmtId="168" fontId="8" fillId="0" borderId="26" xfId="0" applyNumberFormat="1" applyFont="1" applyFill="1" applyBorder="1" applyAlignment="1">
      <alignment vertical="center"/>
    </xf>
    <xf numFmtId="168" fontId="5" fillId="0" borderId="19" xfId="0" applyNumberFormat="1" applyFont="1" applyFill="1" applyBorder="1" applyAlignment="1">
      <alignment vertical="center"/>
    </xf>
    <xf numFmtId="49" fontId="5" fillId="5" borderId="27" xfId="0" applyNumberFormat="1" applyFont="1" applyFill="1" applyBorder="1" applyAlignment="1">
      <alignment horizontal="center" vertical="center"/>
    </xf>
    <xf numFmtId="49" fontId="5" fillId="7" borderId="28" xfId="4" applyNumberFormat="1" applyFont="1" applyFill="1" applyBorder="1" applyAlignment="1">
      <alignment horizontal="center" vertical="center"/>
    </xf>
    <xf numFmtId="0" fontId="5" fillId="7" borderId="28" xfId="4" applyNumberFormat="1" applyFont="1" applyFill="1" applyBorder="1" applyAlignment="1">
      <alignment horizontal="center" vertical="center"/>
    </xf>
    <xf numFmtId="49" fontId="5" fillId="0" borderId="9" xfId="0" applyNumberFormat="1" applyFont="1" applyFill="1" applyBorder="1" applyAlignment="1">
      <alignment vertical="center" wrapText="1"/>
    </xf>
    <xf numFmtId="49" fontId="5" fillId="0" borderId="19" xfId="0" applyNumberFormat="1" applyFont="1" applyFill="1" applyBorder="1" applyAlignment="1">
      <alignment horizontal="left" vertical="center" wrapText="1" readingOrder="1"/>
    </xf>
    <xf numFmtId="49" fontId="5" fillId="5" borderId="29" xfId="0" applyNumberFormat="1" applyFont="1" applyFill="1" applyBorder="1" applyAlignment="1" applyProtection="1">
      <alignment horizontal="center" vertical="center"/>
      <protection locked="0"/>
    </xf>
    <xf numFmtId="168" fontId="8" fillId="0" borderId="30" xfId="0" applyNumberFormat="1" applyFont="1" applyFill="1" applyBorder="1" applyAlignment="1">
      <alignment vertical="center"/>
    </xf>
    <xf numFmtId="168" fontId="8" fillId="0" borderId="31" xfId="0" applyNumberFormat="1" applyFont="1" applyFill="1" applyBorder="1" applyAlignment="1">
      <alignment vertical="center"/>
    </xf>
    <xf numFmtId="0" fontId="7" fillId="0" borderId="0" xfId="0" applyFont="1" applyAlignment="1">
      <alignment horizontal="center" vertical="center"/>
    </xf>
    <xf numFmtId="0" fontId="7" fillId="0" borderId="12" xfId="0" applyFont="1" applyBorder="1" applyAlignment="1">
      <alignment vertical="center"/>
    </xf>
    <xf numFmtId="0" fontId="7" fillId="0" borderId="0" xfId="0" applyFont="1" applyBorder="1" applyAlignment="1">
      <alignment vertical="center"/>
    </xf>
    <xf numFmtId="0" fontId="7" fillId="0" borderId="25" xfId="0" applyFont="1" applyBorder="1" applyAlignment="1">
      <alignment vertical="center"/>
    </xf>
    <xf numFmtId="0" fontId="7" fillId="0" borderId="0" xfId="0" applyFont="1" applyAlignment="1">
      <alignment vertical="top"/>
    </xf>
    <xf numFmtId="0" fontId="16" fillId="0" borderId="0" xfId="0" applyFont="1" applyBorder="1" applyAlignment="1">
      <alignment vertical="center" wrapText="1"/>
    </xf>
    <xf numFmtId="0" fontId="7" fillId="0" borderId="0" xfId="0" applyFont="1" applyFill="1" applyAlignment="1">
      <alignment vertical="center"/>
    </xf>
    <xf numFmtId="49" fontId="8" fillId="0" borderId="0" xfId="0" applyNumberFormat="1" applyFont="1" applyFill="1" applyBorder="1" applyAlignment="1">
      <alignment vertical="center" wrapText="1"/>
    </xf>
    <xf numFmtId="49" fontId="5" fillId="0" borderId="2" xfId="0" applyNumberFormat="1" applyFont="1" applyFill="1" applyBorder="1" applyAlignment="1">
      <alignment vertical="center"/>
    </xf>
    <xf numFmtId="49" fontId="11" fillId="5" borderId="4" xfId="0" applyNumberFormat="1" applyFont="1" applyFill="1" applyBorder="1" applyAlignment="1" applyProtection="1">
      <alignment horizontal="center" vertical="center" wrapText="1"/>
      <protection locked="0"/>
    </xf>
    <xf numFmtId="49" fontId="8" fillId="0" borderId="9" xfId="0" applyNumberFormat="1" applyFont="1" applyFill="1" applyBorder="1" applyAlignment="1">
      <alignment vertical="center"/>
    </xf>
    <xf numFmtId="49" fontId="8" fillId="0" borderId="12" xfId="0" applyNumberFormat="1" applyFont="1" applyFill="1" applyBorder="1" applyAlignment="1">
      <alignment vertical="center"/>
    </xf>
    <xf numFmtId="49" fontId="8" fillId="0" borderId="19" xfId="0" applyNumberFormat="1" applyFont="1" applyFill="1" applyBorder="1" applyAlignment="1">
      <alignment vertical="center"/>
    </xf>
    <xf numFmtId="49" fontId="11" fillId="5" borderId="32" xfId="0" applyNumberFormat="1" applyFont="1" applyFill="1" applyBorder="1" applyAlignment="1" applyProtection="1">
      <alignment horizontal="center" vertical="center" wrapText="1"/>
      <protection locked="0"/>
    </xf>
    <xf numFmtId="49" fontId="11" fillId="5" borderId="23" xfId="0" applyNumberFormat="1" applyFont="1" applyFill="1" applyBorder="1" applyAlignment="1" applyProtection="1">
      <alignment horizontal="center" vertical="center" wrapText="1"/>
      <protection locked="0"/>
    </xf>
    <xf numFmtId="49" fontId="11" fillId="5" borderId="9" xfId="0" applyNumberFormat="1" applyFont="1" applyFill="1" applyBorder="1" applyAlignment="1" applyProtection="1">
      <alignment horizontal="center" vertical="center" wrapText="1"/>
      <protection locked="0"/>
    </xf>
    <xf numFmtId="49" fontId="5" fillId="0" borderId="12" xfId="8" quotePrefix="1" applyNumberFormat="1" applyFont="1" applyFill="1" applyBorder="1" applyAlignment="1" applyProtection="1">
      <alignment horizontal="left" vertical="center"/>
      <protection locked="0"/>
    </xf>
    <xf numFmtId="168" fontId="5" fillId="0" borderId="0" xfId="0" applyNumberFormat="1" applyFont="1" applyFill="1" applyBorder="1" applyAlignment="1">
      <alignment horizontal="right" vertical="center"/>
    </xf>
    <xf numFmtId="49" fontId="5" fillId="7" borderId="33" xfId="0" applyNumberFormat="1" applyFont="1" applyFill="1" applyBorder="1" applyAlignment="1">
      <alignment horizontal="center" vertical="center" wrapText="1"/>
    </xf>
    <xf numFmtId="49" fontId="5" fillId="7" borderId="34" xfId="0" applyNumberFormat="1" applyFont="1" applyFill="1" applyBorder="1" applyAlignment="1">
      <alignment horizontal="center" vertical="center" wrapText="1"/>
    </xf>
    <xf numFmtId="49" fontId="5" fillId="7" borderId="28" xfId="0" applyNumberFormat="1" applyFont="1" applyFill="1" applyBorder="1" applyAlignment="1">
      <alignment horizontal="center" vertical="center" wrapText="1"/>
    </xf>
    <xf numFmtId="168" fontId="8" fillId="0" borderId="10" xfId="0" applyNumberFormat="1" applyFont="1" applyFill="1" applyBorder="1" applyAlignment="1">
      <alignment vertical="center"/>
    </xf>
    <xf numFmtId="49" fontId="5" fillId="7" borderId="22" xfId="9" applyNumberFormat="1" applyFont="1" applyFill="1" applyBorder="1" applyAlignment="1">
      <alignment horizontal="center" vertical="center" wrapText="1" readingOrder="2"/>
    </xf>
    <xf numFmtId="49" fontId="5" fillId="7" borderId="35" xfId="4" applyNumberFormat="1" applyFont="1" applyFill="1" applyBorder="1" applyAlignment="1">
      <alignment horizontal="center" vertical="center"/>
    </xf>
    <xf numFmtId="169" fontId="8" fillId="0" borderId="18" xfId="0" applyNumberFormat="1" applyFont="1" applyFill="1" applyBorder="1" applyAlignment="1">
      <alignment vertical="center"/>
    </xf>
    <xf numFmtId="49" fontId="5" fillId="5" borderId="27" xfId="9" applyNumberFormat="1" applyFont="1" applyFill="1" applyBorder="1" applyAlignment="1">
      <alignment horizontal="center" vertical="center" wrapText="1" readingOrder="1"/>
    </xf>
    <xf numFmtId="49" fontId="5" fillId="5" borderId="10" xfId="9" applyNumberFormat="1" applyFont="1" applyFill="1" applyBorder="1" applyAlignment="1">
      <alignment horizontal="center" vertical="center" wrapText="1" readingOrder="1"/>
    </xf>
    <xf numFmtId="0" fontId="0" fillId="0" borderId="0" xfId="0" applyFill="1"/>
    <xf numFmtId="49" fontId="8" fillId="0" borderId="12" xfId="8" applyNumberFormat="1" applyFont="1" applyFill="1" applyBorder="1" applyAlignment="1" applyProtection="1">
      <alignment horizontal="left" vertical="center" wrapText="1"/>
      <protection locked="0"/>
    </xf>
    <xf numFmtId="170" fontId="13" fillId="0" borderId="17" xfId="4" applyNumberFormat="1" applyFont="1" applyFill="1" applyBorder="1" applyAlignment="1">
      <alignment horizontal="right" vertical="center"/>
    </xf>
    <xf numFmtId="170" fontId="13" fillId="0" borderId="30" xfId="4" applyNumberFormat="1" applyFont="1" applyFill="1" applyBorder="1" applyAlignment="1">
      <alignment horizontal="right" vertical="center"/>
    </xf>
    <xf numFmtId="168" fontId="13" fillId="0" borderId="36" xfId="4" applyNumberFormat="1" applyFont="1" applyFill="1" applyBorder="1" applyAlignment="1">
      <alignment horizontal="right" vertical="center" wrapText="1"/>
    </xf>
    <xf numFmtId="168" fontId="13" fillId="0" borderId="37" xfId="4" applyNumberFormat="1" applyFont="1" applyFill="1" applyBorder="1" applyAlignment="1">
      <alignment horizontal="right" vertical="center" wrapText="1"/>
    </xf>
    <xf numFmtId="170" fontId="13" fillId="0" borderId="38" xfId="4" applyNumberFormat="1" applyFont="1" applyFill="1" applyBorder="1" applyAlignment="1">
      <alignment horizontal="right" vertical="center"/>
    </xf>
    <xf numFmtId="170" fontId="13" fillId="0" borderId="17" xfId="4" applyNumberFormat="1" applyFont="1" applyFill="1" applyBorder="1" applyAlignment="1">
      <alignment vertical="center"/>
    </xf>
    <xf numFmtId="170" fontId="13" fillId="0" borderId="39" xfId="4" applyNumberFormat="1" applyFont="1" applyFill="1" applyBorder="1" applyAlignment="1">
      <alignment vertical="center"/>
    </xf>
    <xf numFmtId="170" fontId="13" fillId="0" borderId="18" xfId="4" applyNumberFormat="1" applyFont="1" applyFill="1" applyBorder="1" applyAlignment="1">
      <alignment vertical="center"/>
    </xf>
    <xf numFmtId="170" fontId="13" fillId="0" borderId="40" xfId="4" applyNumberFormat="1" applyFont="1" applyFill="1" applyBorder="1" applyAlignment="1">
      <alignment vertical="center"/>
    </xf>
    <xf numFmtId="170" fontId="11" fillId="0" borderId="20" xfId="4" applyNumberFormat="1" applyFont="1" applyFill="1" applyBorder="1" applyAlignment="1">
      <alignment vertical="center"/>
    </xf>
    <xf numFmtId="170" fontId="11" fillId="0" borderId="35" xfId="4" applyNumberFormat="1" applyFont="1" applyFill="1" applyBorder="1" applyAlignment="1">
      <alignment vertical="center"/>
    </xf>
    <xf numFmtId="171" fontId="8" fillId="0" borderId="9" xfId="10" applyNumberFormat="1" applyFont="1" applyFill="1" applyBorder="1" applyAlignment="1" applyProtection="1">
      <alignment vertical="center"/>
      <protection locked="0"/>
    </xf>
    <xf numFmtId="171" fontId="15" fillId="0" borderId="12" xfId="10" applyNumberFormat="1" applyFont="1" applyFill="1" applyBorder="1" applyAlignment="1" applyProtection="1">
      <alignment horizontal="center" vertical="center"/>
      <protection locked="0"/>
    </xf>
    <xf numFmtId="168" fontId="5" fillId="0" borderId="20" xfId="0" applyNumberFormat="1" applyFont="1" applyFill="1" applyBorder="1" applyAlignment="1">
      <alignment vertical="center"/>
    </xf>
    <xf numFmtId="49" fontId="5" fillId="5" borderId="19" xfId="9" applyNumberFormat="1" applyFont="1" applyFill="1" applyBorder="1" applyAlignment="1">
      <alignment horizontal="center" vertical="center" wrapText="1" readingOrder="1"/>
    </xf>
    <xf numFmtId="49" fontId="5" fillId="7" borderId="9" xfId="10" applyNumberFormat="1" applyFont="1" applyFill="1" applyBorder="1" applyAlignment="1">
      <alignment horizontal="left" vertical="center" wrapText="1"/>
    </xf>
    <xf numFmtId="0" fontId="8" fillId="0" borderId="8" xfId="0" applyNumberFormat="1" applyFont="1" applyFill="1" applyBorder="1" applyAlignment="1">
      <alignment vertical="center"/>
    </xf>
    <xf numFmtId="0" fontId="5" fillId="0" borderId="12" xfId="10" applyFont="1" applyFill="1" applyBorder="1" applyAlignment="1" applyProtection="1">
      <alignment horizontal="left" vertical="center" wrapText="1"/>
    </xf>
    <xf numFmtId="171" fontId="5" fillId="0" borderId="12" xfId="10" applyNumberFormat="1" applyFont="1" applyFill="1" applyBorder="1" applyAlignment="1" applyProtection="1">
      <alignment horizontal="left" vertical="center" wrapText="1"/>
    </xf>
    <xf numFmtId="171" fontId="5" fillId="0" borderId="19" xfId="10" applyNumberFormat="1" applyFont="1" applyFill="1" applyBorder="1" applyAlignment="1" applyProtection="1">
      <alignment horizontal="left" vertical="center" wrapText="1"/>
    </xf>
    <xf numFmtId="49" fontId="8" fillId="0" borderId="9" xfId="0" applyNumberFormat="1" applyFont="1" applyFill="1" applyBorder="1" applyAlignment="1">
      <alignment vertical="center" wrapText="1"/>
    </xf>
    <xf numFmtId="49" fontId="5" fillId="0" borderId="32" xfId="0" applyNumberFormat="1" applyFont="1" applyFill="1" applyBorder="1" applyAlignment="1">
      <alignment vertical="center" wrapText="1"/>
    </xf>
    <xf numFmtId="168" fontId="5" fillId="0" borderId="32" xfId="0" applyNumberFormat="1" applyFont="1" applyFill="1" applyBorder="1" applyAlignment="1">
      <alignment vertical="center"/>
    </xf>
    <xf numFmtId="168" fontId="5" fillId="0" borderId="22" xfId="0" applyNumberFormat="1" applyFont="1" applyFill="1" applyBorder="1" applyAlignment="1">
      <alignment vertical="center"/>
    </xf>
    <xf numFmtId="49" fontId="19" fillId="6" borderId="5" xfId="0" applyNumberFormat="1" applyFont="1" applyFill="1" applyBorder="1" applyAlignment="1">
      <alignment horizontal="center" vertical="center"/>
    </xf>
    <xf numFmtId="168" fontId="8" fillId="0" borderId="13" xfId="0" applyNumberFormat="1" applyFont="1" applyFill="1" applyBorder="1" applyAlignment="1">
      <alignment horizontal="right" vertical="center"/>
    </xf>
    <xf numFmtId="49" fontId="5" fillId="0" borderId="21" xfId="0" applyNumberFormat="1" applyFont="1" applyFill="1" applyBorder="1" applyAlignment="1">
      <alignment vertical="center"/>
    </xf>
    <xf numFmtId="49" fontId="5" fillId="0" borderId="32" xfId="0" applyNumberFormat="1" applyFont="1" applyFill="1" applyBorder="1" applyAlignment="1">
      <alignment vertical="center"/>
    </xf>
    <xf numFmtId="49" fontId="8" fillId="0" borderId="21" xfId="0" applyNumberFormat="1" applyFont="1" applyFill="1" applyBorder="1" applyAlignment="1">
      <alignment vertical="center"/>
    </xf>
    <xf numFmtId="49" fontId="8" fillId="0" borderId="22" xfId="0" applyNumberFormat="1" applyFont="1" applyFill="1" applyBorder="1" applyAlignment="1">
      <alignment vertical="center"/>
    </xf>
    <xf numFmtId="168" fontId="8" fillId="0" borderId="15" xfId="0" applyNumberFormat="1" applyFont="1" applyFill="1" applyBorder="1" applyAlignment="1">
      <alignment vertical="center"/>
    </xf>
    <xf numFmtId="168" fontId="8" fillId="0" borderId="13" xfId="0" applyNumberFormat="1" applyFont="1" applyFill="1" applyBorder="1" applyAlignment="1">
      <alignment vertical="center"/>
    </xf>
    <xf numFmtId="168" fontId="5" fillId="0" borderId="13" xfId="0" applyNumberFormat="1" applyFont="1" applyFill="1" applyBorder="1" applyAlignment="1">
      <alignment vertical="center"/>
    </xf>
    <xf numFmtId="168" fontId="8" fillId="0" borderId="16" xfId="0" applyNumberFormat="1" applyFont="1" applyFill="1" applyBorder="1" applyAlignment="1">
      <alignment vertical="center"/>
    </xf>
    <xf numFmtId="168" fontId="8" fillId="0" borderId="14" xfId="0" applyNumberFormat="1" applyFont="1" applyFill="1" applyBorder="1" applyAlignment="1">
      <alignment vertical="center"/>
    </xf>
    <xf numFmtId="0" fontId="12" fillId="0" borderId="0" xfId="0" applyFont="1" applyAlignment="1">
      <alignment vertical="center"/>
    </xf>
    <xf numFmtId="1" fontId="5" fillId="5" borderId="9" xfId="4" applyNumberFormat="1" applyFont="1" applyFill="1" applyBorder="1" applyAlignment="1" applyProtection="1">
      <alignment horizontal="center" vertical="center"/>
    </xf>
    <xf numFmtId="49" fontId="5" fillId="7" borderId="20" xfId="0" applyNumberFormat="1" applyFont="1" applyFill="1" applyBorder="1" applyAlignment="1">
      <alignment horizontal="center" vertical="center"/>
    </xf>
    <xf numFmtId="49" fontId="13" fillId="0" borderId="17" xfId="0" applyNumberFormat="1" applyFont="1" applyBorder="1"/>
    <xf numFmtId="170" fontId="13" fillId="0" borderId="41" xfId="0" applyNumberFormat="1" applyFont="1" applyFill="1" applyBorder="1" applyAlignment="1">
      <alignment vertical="center"/>
    </xf>
    <xf numFmtId="49" fontId="13" fillId="0" borderId="20" xfId="0" applyNumberFormat="1" applyFont="1" applyBorder="1"/>
    <xf numFmtId="170" fontId="13" fillId="0" borderId="42" xfId="0" applyNumberFormat="1" applyFont="1" applyFill="1" applyBorder="1" applyAlignment="1">
      <alignment vertical="center"/>
    </xf>
    <xf numFmtId="0" fontId="21" fillId="0" borderId="0" xfId="0" applyFont="1" applyAlignment="1">
      <alignment vertical="center"/>
    </xf>
    <xf numFmtId="0" fontId="22" fillId="0" borderId="0" xfId="0" applyFont="1" applyAlignment="1">
      <alignment vertical="center"/>
    </xf>
    <xf numFmtId="168" fontId="8" fillId="0" borderId="40" xfId="0" applyNumberFormat="1" applyFont="1" applyFill="1" applyBorder="1" applyAlignment="1">
      <alignment vertical="center"/>
    </xf>
    <xf numFmtId="0" fontId="8" fillId="0" borderId="27" xfId="0" applyFont="1" applyBorder="1" applyAlignment="1">
      <alignment vertical="center"/>
    </xf>
    <xf numFmtId="0" fontId="8" fillId="0" borderId="43" xfId="0" applyFont="1" applyBorder="1" applyAlignment="1">
      <alignment vertical="center"/>
    </xf>
    <xf numFmtId="49" fontId="8" fillId="0" borderId="10" xfId="0" applyNumberFormat="1" applyFont="1" applyBorder="1" applyAlignment="1">
      <alignment vertical="center" wrapText="1"/>
    </xf>
    <xf numFmtId="49" fontId="8" fillId="0" borderId="13" xfId="0" applyNumberFormat="1" applyFont="1" applyBorder="1" applyAlignment="1">
      <alignment vertical="center" wrapText="1"/>
    </xf>
    <xf numFmtId="49" fontId="8" fillId="0" borderId="16" xfId="0" applyNumberFormat="1" applyFont="1" applyBorder="1" applyAlignment="1">
      <alignment vertical="center" wrapText="1"/>
    </xf>
    <xf numFmtId="49" fontId="8" fillId="0" borderId="27" xfId="0" applyNumberFormat="1" applyFont="1" applyBorder="1" applyAlignment="1">
      <alignment vertical="center" wrapText="1"/>
    </xf>
    <xf numFmtId="49" fontId="8" fillId="0" borderId="43" xfId="0" applyNumberFormat="1" applyFont="1" applyBorder="1" applyAlignment="1">
      <alignment vertical="center" wrapText="1"/>
    </xf>
    <xf numFmtId="168" fontId="8" fillId="0" borderId="44" xfId="0" applyNumberFormat="1" applyFont="1" applyFill="1" applyBorder="1" applyAlignment="1">
      <alignment horizontal="right" vertical="center"/>
    </xf>
    <xf numFmtId="168" fontId="8" fillId="0" borderId="17" xfId="0" applyNumberFormat="1" applyFont="1" applyFill="1" applyBorder="1" applyAlignment="1">
      <alignment horizontal="right" vertical="center"/>
    </xf>
    <xf numFmtId="168" fontId="8" fillId="0" borderId="41" xfId="0" applyNumberFormat="1" applyFont="1" applyFill="1" applyBorder="1" applyAlignment="1">
      <alignment horizontal="right" vertical="center"/>
    </xf>
    <xf numFmtId="168" fontId="8" fillId="0" borderId="18" xfId="0" applyNumberFormat="1" applyFont="1" applyFill="1" applyBorder="1" applyAlignment="1">
      <alignment horizontal="right" vertical="center"/>
    </xf>
    <xf numFmtId="168" fontId="8" fillId="0" borderId="20" xfId="0" applyNumberFormat="1" applyFont="1" applyFill="1" applyBorder="1" applyAlignment="1">
      <alignment horizontal="right" vertical="center"/>
    </xf>
    <xf numFmtId="168" fontId="8" fillId="0" borderId="42" xfId="0" applyNumberFormat="1" applyFont="1" applyFill="1" applyBorder="1" applyAlignment="1">
      <alignment horizontal="right" vertical="center"/>
    </xf>
    <xf numFmtId="169" fontId="8" fillId="0" borderId="13" xfId="0" applyNumberFormat="1" applyFont="1" applyFill="1" applyBorder="1" applyAlignment="1">
      <alignment vertical="center"/>
    </xf>
    <xf numFmtId="168" fontId="5" fillId="5" borderId="8" xfId="0" applyNumberFormat="1" applyFont="1" applyFill="1" applyBorder="1" applyAlignment="1" applyProtection="1">
      <alignment horizontal="center" vertical="center"/>
    </xf>
    <xf numFmtId="1" fontId="5" fillId="5" borderId="8" xfId="4" applyNumberFormat="1" applyFont="1" applyFill="1" applyBorder="1" applyAlignment="1" applyProtection="1">
      <alignment horizontal="center" vertical="center"/>
    </xf>
    <xf numFmtId="168" fontId="5" fillId="7" borderId="32" xfId="0" applyNumberFormat="1" applyFont="1" applyFill="1" applyBorder="1" applyAlignment="1" applyProtection="1">
      <alignment horizontal="center" vertical="center"/>
      <protection locked="0"/>
    </xf>
    <xf numFmtId="168" fontId="5" fillId="0" borderId="16" xfId="0" applyNumberFormat="1" applyFont="1" applyFill="1" applyBorder="1" applyAlignment="1">
      <alignment vertical="center"/>
    </xf>
    <xf numFmtId="49" fontId="5" fillId="5" borderId="22" xfId="9" applyNumberFormat="1" applyFont="1" applyFill="1" applyBorder="1" applyAlignment="1">
      <alignment horizontal="center" vertical="center" wrapText="1" readingOrder="1"/>
    </xf>
    <xf numFmtId="49" fontId="5" fillId="7" borderId="19" xfId="9" applyNumberFormat="1" applyFont="1" applyFill="1" applyBorder="1" applyAlignment="1">
      <alignment horizontal="center" vertical="center" wrapText="1" readingOrder="2"/>
    </xf>
    <xf numFmtId="171" fontId="5" fillId="0" borderId="0" xfId="10" applyNumberFormat="1" applyFont="1" applyFill="1" applyBorder="1" applyAlignment="1" applyProtection="1">
      <alignment horizontal="left" vertical="center" wrapText="1"/>
    </xf>
    <xf numFmtId="49" fontId="5" fillId="7" borderId="8" xfId="10" applyNumberFormat="1" applyFont="1" applyFill="1" applyBorder="1" applyAlignment="1">
      <alignment horizontal="left" vertical="center" wrapText="1"/>
    </xf>
    <xf numFmtId="0" fontId="5" fillId="0" borderId="21" xfId="10" applyFont="1" applyFill="1" applyBorder="1" applyAlignment="1" applyProtection="1">
      <alignment horizontal="left" vertical="center" wrapText="1"/>
    </xf>
    <xf numFmtId="171" fontId="8" fillId="0" borderId="21" xfId="10" applyNumberFormat="1" applyFont="1" applyFill="1" applyBorder="1" applyAlignment="1" applyProtection="1">
      <alignment horizontal="left" vertical="center" wrapText="1"/>
    </xf>
    <xf numFmtId="171" fontId="5" fillId="0" borderId="21" xfId="10" applyNumberFormat="1" applyFont="1" applyFill="1" applyBorder="1" applyAlignment="1" applyProtection="1">
      <alignment horizontal="left" vertical="center" wrapText="1"/>
    </xf>
    <xf numFmtId="171" fontId="8" fillId="0" borderId="22" xfId="10" applyNumberFormat="1" applyFont="1" applyFill="1" applyBorder="1" applyAlignment="1" applyProtection="1">
      <alignment horizontal="left" vertical="center" wrapText="1"/>
    </xf>
    <xf numFmtId="49" fontId="5" fillId="0" borderId="45" xfId="6" quotePrefix="1" applyNumberFormat="1" applyFont="1" applyFill="1" applyBorder="1" applyAlignment="1" applyProtection="1">
      <alignment horizontal="left" vertical="center"/>
      <protection locked="0"/>
    </xf>
    <xf numFmtId="49" fontId="5" fillId="0" borderId="19" xfId="8" applyNumberFormat="1" applyFont="1" applyFill="1" applyBorder="1" applyAlignment="1" applyProtection="1">
      <alignment horizontal="left" vertical="center"/>
      <protection locked="0"/>
    </xf>
    <xf numFmtId="0" fontId="8" fillId="0" borderId="46" xfId="0" applyFont="1" applyBorder="1" applyAlignment="1">
      <alignment vertical="center"/>
    </xf>
    <xf numFmtId="0" fontId="8" fillId="0" borderId="43" xfId="0" applyFont="1" applyFill="1" applyBorder="1" applyAlignment="1">
      <alignment vertical="center"/>
    </xf>
    <xf numFmtId="0" fontId="8" fillId="0" borderId="47" xfId="0" applyFont="1" applyFill="1" applyBorder="1" applyAlignment="1">
      <alignment vertical="center"/>
    </xf>
    <xf numFmtId="0" fontId="8" fillId="0" borderId="43" xfId="0" applyFont="1" applyFill="1" applyBorder="1" applyAlignment="1">
      <alignment vertical="center" wrapText="1"/>
    </xf>
    <xf numFmtId="172" fontId="13" fillId="0" borderId="30" xfId="4" applyNumberFormat="1" applyFont="1" applyFill="1" applyBorder="1" applyAlignment="1">
      <alignment horizontal="right" vertical="center"/>
    </xf>
    <xf numFmtId="49" fontId="5" fillId="0" borderId="43" xfId="0" applyNumberFormat="1" applyFont="1" applyBorder="1" applyAlignment="1">
      <alignment vertical="center" wrapText="1"/>
    </xf>
    <xf numFmtId="49" fontId="8" fillId="0" borderId="28" xfId="0" applyNumberFormat="1" applyFont="1" applyBorder="1" applyAlignment="1">
      <alignment vertical="center" wrapText="1"/>
    </xf>
    <xf numFmtId="168" fontId="8" fillId="0" borderId="48" xfId="0" applyNumberFormat="1" applyFont="1" applyFill="1" applyBorder="1" applyAlignment="1">
      <alignment horizontal="right" vertical="center"/>
    </xf>
    <xf numFmtId="168" fontId="8" fillId="0" borderId="49" xfId="0" applyNumberFormat="1" applyFont="1" applyFill="1" applyBorder="1" applyAlignment="1">
      <alignment horizontal="right" vertical="center"/>
    </xf>
    <xf numFmtId="49" fontId="5" fillId="0" borderId="47" xfId="0" applyNumberFormat="1" applyFont="1" applyBorder="1" applyAlignment="1">
      <alignment vertical="center" wrapText="1"/>
    </xf>
    <xf numFmtId="49" fontId="5" fillId="0" borderId="28" xfId="0" applyNumberFormat="1" applyFont="1" applyBorder="1" applyAlignment="1">
      <alignment vertical="center" wrapText="1"/>
    </xf>
    <xf numFmtId="168" fontId="8" fillId="0" borderId="39" xfId="0" applyNumberFormat="1" applyFont="1" applyFill="1" applyBorder="1" applyAlignment="1">
      <alignment horizontal="right" vertical="center"/>
    </xf>
    <xf numFmtId="168" fontId="8" fillId="0" borderId="40" xfId="0" applyNumberFormat="1" applyFont="1" applyFill="1" applyBorder="1" applyAlignment="1">
      <alignment horizontal="right" vertical="center"/>
    </xf>
    <xf numFmtId="168" fontId="8" fillId="0" borderId="34" xfId="0" applyNumberFormat="1" applyFont="1" applyFill="1" applyBorder="1" applyAlignment="1">
      <alignment horizontal="right" vertical="center"/>
    </xf>
    <xf numFmtId="168" fontId="8" fillId="0" borderId="35" xfId="0" applyNumberFormat="1" applyFont="1" applyFill="1" applyBorder="1" applyAlignment="1">
      <alignment horizontal="right" vertical="center"/>
    </xf>
    <xf numFmtId="169" fontId="8" fillId="0" borderId="48" xfId="0" applyNumberFormat="1" applyFont="1" applyFill="1" applyBorder="1" applyAlignment="1">
      <alignment horizontal="right" vertical="center"/>
    </xf>
    <xf numFmtId="169" fontId="8" fillId="0" borderId="49" xfId="0" applyNumberFormat="1" applyFont="1" applyFill="1" applyBorder="1" applyAlignment="1">
      <alignment horizontal="right" vertical="center"/>
    </xf>
    <xf numFmtId="169" fontId="8" fillId="0" borderId="34" xfId="0" applyNumberFormat="1" applyFont="1" applyFill="1" applyBorder="1" applyAlignment="1">
      <alignment horizontal="right" vertical="center"/>
    </xf>
    <xf numFmtId="0" fontId="8" fillId="0" borderId="13" xfId="0" applyFont="1" applyFill="1" applyBorder="1" applyAlignment="1">
      <alignment vertical="center"/>
    </xf>
    <xf numFmtId="0" fontId="8" fillId="0" borderId="33" xfId="0" applyFont="1" applyFill="1" applyBorder="1" applyAlignment="1">
      <alignment vertical="center"/>
    </xf>
    <xf numFmtId="170" fontId="13" fillId="0" borderId="48" xfId="4" applyNumberFormat="1" applyFont="1" applyFill="1" applyBorder="1" applyAlignment="1">
      <alignment vertical="center"/>
    </xf>
    <xf numFmtId="170" fontId="13" fillId="0" borderId="34" xfId="4" applyNumberFormat="1" applyFont="1" applyFill="1" applyBorder="1" applyAlignment="1">
      <alignment vertical="center"/>
    </xf>
    <xf numFmtId="49" fontId="11" fillId="5" borderId="8" xfId="0" applyNumberFormat="1" applyFont="1" applyFill="1" applyBorder="1" applyAlignment="1" applyProtection="1">
      <alignment horizontal="center" vertical="center" wrapText="1"/>
      <protection locked="0"/>
    </xf>
    <xf numFmtId="168" fontId="8" fillId="0" borderId="50" xfId="0" applyNumberFormat="1" applyFont="1" applyFill="1" applyBorder="1" applyAlignment="1">
      <alignment vertical="center"/>
    </xf>
    <xf numFmtId="168" fontId="13" fillId="0" borderId="51" xfId="4" applyNumberFormat="1" applyFont="1" applyFill="1" applyBorder="1" applyAlignment="1">
      <alignment horizontal="right" vertical="center" wrapText="1"/>
    </xf>
    <xf numFmtId="168" fontId="8" fillId="0" borderId="52" xfId="0" applyNumberFormat="1" applyFont="1" applyFill="1" applyBorder="1" applyAlignment="1">
      <alignment vertical="center"/>
    </xf>
    <xf numFmtId="168" fontId="8" fillId="0" borderId="53" xfId="0" applyNumberFormat="1" applyFont="1" applyFill="1" applyBorder="1" applyAlignment="1">
      <alignment vertical="center"/>
    </xf>
    <xf numFmtId="168" fontId="13" fillId="0" borderId="54" xfId="4" applyNumberFormat="1" applyFont="1" applyFill="1" applyBorder="1" applyAlignment="1">
      <alignment horizontal="right" vertical="center" wrapText="1"/>
    </xf>
    <xf numFmtId="168" fontId="8" fillId="0" borderId="55" xfId="0" applyNumberFormat="1" applyFont="1" applyFill="1" applyBorder="1" applyAlignment="1">
      <alignment vertical="center"/>
    </xf>
    <xf numFmtId="49" fontId="5" fillId="7" borderId="9" xfId="0" applyNumberFormat="1" applyFont="1" applyFill="1" applyBorder="1" applyAlignment="1">
      <alignment horizontal="center" vertical="center" wrapText="1"/>
    </xf>
    <xf numFmtId="49" fontId="5" fillId="7" borderId="24" xfId="0" applyNumberFormat="1" applyFont="1" applyFill="1" applyBorder="1" applyAlignment="1">
      <alignment horizontal="center" vertical="center" wrapText="1"/>
    </xf>
    <xf numFmtId="170" fontId="13" fillId="0" borderId="54" xfId="4" applyNumberFormat="1" applyFont="1" applyFill="1" applyBorder="1" applyAlignment="1">
      <alignment horizontal="right" vertical="center"/>
    </xf>
    <xf numFmtId="168" fontId="8" fillId="0" borderId="35" xfId="0" applyNumberFormat="1" applyFont="1" applyFill="1" applyBorder="1" applyAlignment="1">
      <alignment vertical="center"/>
    </xf>
    <xf numFmtId="168" fontId="8" fillId="0" borderId="56" xfId="0" applyNumberFormat="1" applyFont="1" applyFill="1" applyBorder="1" applyAlignment="1">
      <alignment vertical="center"/>
    </xf>
    <xf numFmtId="0" fontId="13" fillId="0" borderId="0" xfId="0" applyFont="1" applyAlignment="1">
      <alignment vertical="center"/>
    </xf>
    <xf numFmtId="0" fontId="23" fillId="0" borderId="0" xfId="0" applyFont="1" applyFill="1" applyAlignment="1">
      <alignment horizontal="left" vertical="center" indent="5"/>
    </xf>
    <xf numFmtId="170" fontId="13" fillId="0" borderId="48" xfId="4" applyNumberFormat="1" applyFont="1" applyFill="1" applyBorder="1" applyAlignment="1">
      <alignment horizontal="right" vertical="center"/>
    </xf>
    <xf numFmtId="49" fontId="5" fillId="5" borderId="32" xfId="0" applyNumberFormat="1" applyFont="1" applyFill="1" applyBorder="1" applyAlignment="1" applyProtection="1">
      <alignment horizontal="center" vertical="center"/>
      <protection locked="0"/>
    </xf>
    <xf numFmtId="49" fontId="5" fillId="6" borderId="8" xfId="0" applyNumberFormat="1" applyFont="1" applyFill="1" applyBorder="1" applyAlignment="1">
      <alignment horizontal="center" vertical="center" wrapText="1"/>
    </xf>
    <xf numFmtId="168" fontId="5" fillId="0" borderId="43" xfId="0" applyNumberFormat="1" applyFont="1" applyFill="1" applyBorder="1" applyAlignment="1">
      <alignment vertical="center"/>
    </xf>
    <xf numFmtId="168" fontId="5" fillId="0" borderId="13" xfId="0" applyNumberFormat="1" applyFont="1" applyFill="1" applyBorder="1" applyAlignment="1">
      <alignment vertical="center"/>
    </xf>
    <xf numFmtId="168" fontId="8" fillId="0" borderId="43" xfId="0" applyNumberFormat="1" applyFont="1" applyFill="1" applyBorder="1" applyAlignment="1">
      <alignment vertical="center"/>
    </xf>
    <xf numFmtId="168" fontId="8" fillId="0" borderId="13" xfId="0" applyNumberFormat="1" applyFont="1" applyFill="1" applyBorder="1" applyAlignment="1">
      <alignment vertical="center"/>
    </xf>
    <xf numFmtId="0" fontId="5" fillId="5" borderId="3" xfId="9" applyNumberFormat="1" applyFont="1" applyFill="1" applyBorder="1" applyAlignment="1">
      <alignment horizontal="center" vertical="top" wrapText="1" readingOrder="2"/>
    </xf>
    <xf numFmtId="49" fontId="5" fillId="5" borderId="8" xfId="10" applyNumberFormat="1" applyFont="1" applyFill="1" applyBorder="1" applyAlignment="1" applyProtection="1">
      <alignment horizontal="center" vertical="center" wrapText="1"/>
      <protection locked="0"/>
    </xf>
    <xf numFmtId="0" fontId="5" fillId="5" borderId="15" xfId="10" applyNumberFormat="1" applyFont="1" applyFill="1" applyBorder="1" applyAlignment="1" applyProtection="1">
      <alignment horizontal="center" vertical="center" wrapText="1"/>
      <protection locked="0"/>
    </xf>
    <xf numFmtId="0" fontId="5" fillId="5" borderId="22" xfId="10" applyNumberFormat="1" applyFont="1" applyFill="1" applyBorder="1" applyAlignment="1" applyProtection="1">
      <alignment horizontal="center" vertical="center" wrapText="1"/>
      <protection locked="0"/>
    </xf>
    <xf numFmtId="49" fontId="6" fillId="6" borderId="5" xfId="0" applyNumberFormat="1" applyFont="1" applyFill="1" applyBorder="1" applyAlignment="1">
      <alignment horizontal="center" vertical="center"/>
    </xf>
    <xf numFmtId="0" fontId="6" fillId="6" borderId="5" xfId="0" applyFont="1" applyFill="1" applyBorder="1" applyAlignment="1">
      <alignment horizontal="center" vertical="center"/>
    </xf>
    <xf numFmtId="49" fontId="5" fillId="5" borderId="15" xfId="10" applyNumberFormat="1" applyFont="1" applyFill="1" applyBorder="1" applyAlignment="1" applyProtection="1">
      <alignment horizontal="center" vertical="center" wrapText="1"/>
      <protection locked="0"/>
    </xf>
    <xf numFmtId="0" fontId="6" fillId="6" borderId="5" xfId="0" applyNumberFormat="1" applyFont="1" applyFill="1" applyBorder="1" applyAlignment="1">
      <alignment horizontal="center" vertical="center" wrapText="1"/>
    </xf>
    <xf numFmtId="0" fontId="16" fillId="0" borderId="9" xfId="0" applyFont="1" applyBorder="1" applyAlignment="1">
      <alignment horizontal="left" vertical="top" wrapText="1"/>
    </xf>
    <xf numFmtId="0" fontId="16" fillId="0" borderId="23" xfId="0" applyFont="1" applyBorder="1" applyAlignment="1">
      <alignment horizontal="left" vertical="top" wrapText="1"/>
    </xf>
    <xf numFmtId="0" fontId="16" fillId="0" borderId="24" xfId="0" applyFont="1" applyBorder="1" applyAlignment="1">
      <alignment horizontal="left" vertical="top" wrapText="1"/>
    </xf>
    <xf numFmtId="0" fontId="16" fillId="0" borderId="12" xfId="0" applyFont="1" applyBorder="1" applyAlignment="1">
      <alignment horizontal="left" vertical="top" wrapText="1"/>
    </xf>
    <xf numFmtId="0" fontId="16" fillId="0" borderId="0" xfId="0" applyFont="1" applyBorder="1" applyAlignment="1">
      <alignment horizontal="left" vertical="top" wrapText="1"/>
    </xf>
    <xf numFmtId="0" fontId="16" fillId="0" borderId="25" xfId="0" applyFont="1" applyBorder="1" applyAlignment="1">
      <alignment horizontal="left" vertical="top" wrapText="1"/>
    </xf>
    <xf numFmtId="0" fontId="16" fillId="0" borderId="0" xfId="0" applyFont="1" applyBorder="1" applyAlignment="1">
      <alignment horizontal="left" vertical="top"/>
    </xf>
    <xf numFmtId="0" fontId="16" fillId="0" borderId="25" xfId="0" applyFont="1" applyBorder="1" applyAlignment="1">
      <alignment horizontal="left" vertical="top"/>
    </xf>
    <xf numFmtId="0" fontId="16" fillId="0" borderId="12" xfId="0" applyFont="1" applyBorder="1" applyAlignment="1">
      <alignment horizontal="left" vertical="top"/>
    </xf>
    <xf numFmtId="0" fontId="16" fillId="0" borderId="19" xfId="0" applyFont="1" applyBorder="1" applyAlignment="1">
      <alignment horizontal="left" vertical="top"/>
    </xf>
    <xf numFmtId="0" fontId="16" fillId="0" borderId="5" xfId="0" applyFont="1" applyBorder="1" applyAlignment="1">
      <alignment horizontal="left" vertical="top"/>
    </xf>
    <xf numFmtId="0" fontId="16" fillId="0" borderId="26" xfId="0" applyFont="1" applyBorder="1" applyAlignment="1">
      <alignment horizontal="left" vertical="top"/>
    </xf>
    <xf numFmtId="49" fontId="5" fillId="5" borderId="2"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32" xfId="0" applyNumberFormat="1" applyFont="1" applyFill="1" applyBorder="1" applyAlignment="1">
      <alignment horizontal="center" vertical="center"/>
    </xf>
    <xf numFmtId="49" fontId="8" fillId="0" borderId="0" xfId="0" applyNumberFormat="1" applyFont="1" applyFill="1" applyBorder="1" applyAlignment="1">
      <alignment horizontal="left" vertical="top" wrapText="1"/>
    </xf>
    <xf numFmtId="49" fontId="19" fillId="6" borderId="5" xfId="0" applyNumberFormat="1" applyFont="1" applyFill="1" applyBorder="1" applyAlignment="1">
      <alignment horizontal="center" vertical="center"/>
    </xf>
    <xf numFmtId="0" fontId="19" fillId="6" borderId="5" xfId="0" applyNumberFormat="1" applyFont="1" applyFill="1" applyBorder="1" applyAlignment="1">
      <alignment horizontal="center" vertical="center"/>
    </xf>
    <xf numFmtId="49" fontId="20" fillId="6" borderId="5" xfId="0" applyNumberFormat="1" applyFont="1" applyFill="1" applyBorder="1" applyAlignment="1">
      <alignment horizontal="center" vertical="center"/>
    </xf>
    <xf numFmtId="0" fontId="20" fillId="6" borderId="5" xfId="0" applyNumberFormat="1" applyFont="1" applyFill="1" applyBorder="1" applyAlignment="1">
      <alignment horizontal="center" vertical="center"/>
    </xf>
    <xf numFmtId="0" fontId="7" fillId="0" borderId="0" xfId="0" applyFont="1" applyAlignment="1">
      <alignment horizontal="left" vertical="top" wrapText="1"/>
    </xf>
    <xf numFmtId="0" fontId="6" fillId="6" borderId="5" xfId="0" applyNumberFormat="1" applyFont="1" applyFill="1" applyBorder="1" applyAlignment="1">
      <alignment horizontal="center" vertical="center"/>
    </xf>
  </cellXfs>
  <cellStyles count="13">
    <cellStyle name="Comma" xfId="4" xr:uid="{00000000-0005-0000-0000-000004000000}"/>
    <cellStyle name="Comma [0]" xfId="5" xr:uid="{00000000-0005-0000-0000-000005000000}"/>
    <cellStyle name="Comma 2" xfId="12" xr:uid="{00000000-0005-0000-0000-00000C000000}"/>
    <cellStyle name="Currency" xfId="2" xr:uid="{00000000-0005-0000-0000-000002000000}"/>
    <cellStyle name="Currency [0]" xfId="3" xr:uid="{00000000-0005-0000-0000-000003000000}"/>
    <cellStyle name="Hyperlink" xfId="11" xr:uid="{00000000-0005-0000-0000-00000B000000}"/>
    <cellStyle name="Normal" xfId="0" builtinId="0"/>
    <cellStyle name="Normal 2" xfId="9" xr:uid="{00000000-0005-0000-0000-000009000000}"/>
    <cellStyle name="Normal_xSAPtemp1361" xfId="10" xr:uid="{00000000-0005-0000-0000-00000A000000}"/>
    <cellStyle name="Percent" xfId="1" xr:uid="{00000000-0005-0000-0000-000001000000}"/>
    <cellStyle name="SAPBEXHLevel0" xfId="6" xr:uid="{00000000-0005-0000-0000-000006000000}"/>
    <cellStyle name="SAPBEXHLevel1" xfId="8" xr:uid="{00000000-0005-0000-0000-000008000000}"/>
    <cellStyle name="SAPBEXstdDataEmph" xfId="7" xr:uid="{00000000-0005-0000-0000-000007000000}"/>
  </cellStyles>
  <dxfs count="9">
    <dxf>
      <font>
        <color indexed="9"/>
      </font>
    </dxf>
    <dxf>
      <font>
        <color indexed="9"/>
      </font>
    </dxf>
    <dxf>
      <font>
        <color indexed="9"/>
      </font>
    </dxf>
    <dxf>
      <font>
        <color indexed="9"/>
      </font>
    </dxf>
    <dxf>
      <font>
        <color indexed="9"/>
      </font>
    </dxf>
    <dxf>
      <font>
        <color indexed="9"/>
      </font>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caspi/AppData/Local/Temp/SAP%20AG/BO%20Disclosure%20Management/Output/eeee9c6abca0/Stateme%20Version%2025%20(239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PL"/>
      <sheetName val="BIPMETAWS"/>
      <sheetName val="LAYOUT in ENG -ICL ONLY"/>
      <sheetName val="LAYOUT in ENG -ICL ONLY_M"/>
      <sheetName val="LAYOUT in Hebrew- ICL ONLY"/>
      <sheetName val="LAYOUT in ENG- Q Reduction"/>
      <sheetName val="נתונים נוספים"/>
      <sheetName val="20F_EN"/>
      <sheetName val="20F_HE"/>
      <sheetName val="CALC"/>
      <sheetName val="BT"/>
      <sheetName val="BD1"/>
      <sheetName val="BD2"/>
      <sheetName val="AdditionBD2"/>
      <sheetName val="MASSBIPMETAWS"/>
      <sheetName val="BD3"/>
      <sheetName val="BD4"/>
      <sheetName val="Sheet1"/>
      <sheetName val="BD5"/>
    </sheetNames>
    <sheetDataSet>
      <sheetData sheetId="0" refreshError="1"/>
      <sheetData sheetId="1" refreshError="1"/>
      <sheetData sheetId="2" refreshError="1"/>
      <sheetData sheetId="3" refreshError="1"/>
      <sheetData sheetId="4">
        <row r="14">
          <cell r="C14" t="str">
            <v>מכירות</v>
          </cell>
          <cell r="D14">
            <v>22</v>
          </cell>
          <cell r="E14">
            <v>2617</v>
          </cell>
          <cell r="F14">
            <v>2642</v>
          </cell>
          <cell r="G14">
            <v>1322</v>
          </cell>
          <cell r="H14">
            <v>1377</v>
          </cell>
          <cell r="I14">
            <v>5363</v>
          </cell>
        </row>
        <row r="15">
          <cell r="C15" t="str">
            <v>עלות המכירות</v>
          </cell>
          <cell r="D15">
            <v>22</v>
          </cell>
          <cell r="E15">
            <v>1844</v>
          </cell>
          <cell r="F15">
            <v>1859</v>
          </cell>
          <cell r="G15">
            <v>907</v>
          </cell>
          <cell r="H15">
            <v>960</v>
          </cell>
          <cell r="I15">
            <v>3703</v>
          </cell>
        </row>
        <row r="17">
          <cell r="C17" t="str">
            <v>רווח גולמי</v>
          </cell>
          <cell r="E17">
            <v>773</v>
          </cell>
          <cell r="F17">
            <v>783</v>
          </cell>
          <cell r="G17">
            <v>415</v>
          </cell>
          <cell r="H17">
            <v>417</v>
          </cell>
          <cell r="I17">
            <v>1660</v>
          </cell>
        </row>
        <row r="19">
          <cell r="C19" t="str">
            <v>הוצאות מכירה, שינוע ושיווק</v>
          </cell>
          <cell r="D19">
            <v>22</v>
          </cell>
          <cell r="E19">
            <v>363</v>
          </cell>
          <cell r="F19">
            <v>334</v>
          </cell>
          <cell r="G19">
            <v>183</v>
          </cell>
          <cell r="H19">
            <v>179</v>
          </cell>
          <cell r="I19">
            <v>722</v>
          </cell>
        </row>
        <row r="20">
          <cell r="C20" t="str">
            <v>הוצאות הנהלה וכלליות</v>
          </cell>
          <cell r="D20">
            <v>22</v>
          </cell>
          <cell r="E20">
            <v>131</v>
          </cell>
          <cell r="F20">
            <v>161</v>
          </cell>
          <cell r="G20">
            <v>65</v>
          </cell>
          <cell r="H20">
            <v>81</v>
          </cell>
          <cell r="I20">
            <v>321</v>
          </cell>
        </row>
        <row r="21">
          <cell r="C21" t="str">
            <v>הוצאות מחקר ופיתוח</v>
          </cell>
          <cell r="D21">
            <v>22</v>
          </cell>
          <cell r="E21">
            <v>28</v>
          </cell>
          <cell r="F21">
            <v>36</v>
          </cell>
          <cell r="G21">
            <v>13</v>
          </cell>
          <cell r="H21">
            <v>19</v>
          </cell>
          <cell r="I21">
            <v>73</v>
          </cell>
        </row>
        <row r="22">
          <cell r="C22" t="str">
            <v>הוצאות אחרות</v>
          </cell>
          <cell r="D22">
            <v>22</v>
          </cell>
          <cell r="E22">
            <v>17</v>
          </cell>
          <cell r="F22">
            <v>26</v>
          </cell>
          <cell r="G22">
            <v>17</v>
          </cell>
          <cell r="H22">
            <v>16</v>
          </cell>
          <cell r="I22">
            <v>618</v>
          </cell>
        </row>
        <row r="23">
          <cell r="C23" t="str">
            <v>הכנסות אחרות</v>
          </cell>
          <cell r="D23">
            <v>22</v>
          </cell>
          <cell r="E23">
            <v>-26</v>
          </cell>
          <cell r="F23">
            <v>-30</v>
          </cell>
          <cell r="G23">
            <v>-7</v>
          </cell>
          <cell r="H23">
            <v>-27</v>
          </cell>
          <cell r="I23">
            <v>-71</v>
          </cell>
        </row>
        <row r="25">
          <cell r="C25" t="str">
            <v>רווח (הפסד) תפעולי</v>
          </cell>
          <cell r="E25">
            <v>260</v>
          </cell>
          <cell r="F25">
            <v>256</v>
          </cell>
          <cell r="G25">
            <v>144</v>
          </cell>
          <cell r="H25">
            <v>149</v>
          </cell>
          <cell r="I25">
            <v>-3</v>
          </cell>
        </row>
        <row r="27">
          <cell r="C27" t="str">
            <v>הוצאות מימון</v>
          </cell>
          <cell r="E27">
            <v>174</v>
          </cell>
          <cell r="F27">
            <v>80</v>
          </cell>
          <cell r="G27">
            <v>81.5</v>
          </cell>
          <cell r="H27">
            <v>57</v>
          </cell>
          <cell r="I27">
            <v>157</v>
          </cell>
        </row>
        <row r="28">
          <cell r="C28" t="str">
            <v>הכנסות מימון</v>
          </cell>
          <cell r="E28">
            <v>-111</v>
          </cell>
          <cell r="F28">
            <v>-12</v>
          </cell>
          <cell r="G28">
            <v>-32.5</v>
          </cell>
          <cell r="H28">
            <v>-17</v>
          </cell>
          <cell r="I28">
            <v>-25</v>
          </cell>
        </row>
        <row r="30">
          <cell r="C30" t="str">
            <v>הוצאות מימון, נטו</v>
          </cell>
          <cell r="D30">
            <v>22</v>
          </cell>
          <cell r="E30">
            <v>63</v>
          </cell>
          <cell r="F30">
            <v>68</v>
          </cell>
          <cell r="G30">
            <v>49</v>
          </cell>
          <cell r="H30">
            <v>40</v>
          </cell>
          <cell r="I30">
            <v>132</v>
          </cell>
        </row>
        <row r="32">
          <cell r="C32" t="str">
            <v>חלק ברווחי חברות מוחזקות המטופלות לפי שיטת השווי המאזני</v>
          </cell>
          <cell r="D32">
            <v>9</v>
          </cell>
          <cell r="E32">
            <v>2</v>
          </cell>
          <cell r="F32">
            <v>9</v>
          </cell>
          <cell r="G32">
            <v>1</v>
          </cell>
          <cell r="H32">
            <v>7</v>
          </cell>
          <cell r="I32">
            <v>18</v>
          </cell>
        </row>
        <row r="34">
          <cell r="C34" t="str">
            <v>רווח (הפסד) לפני מיסים על הכנסה</v>
          </cell>
          <cell r="E34">
            <v>199</v>
          </cell>
          <cell r="F34">
            <v>197</v>
          </cell>
          <cell r="G34">
            <v>96</v>
          </cell>
          <cell r="H34">
            <v>116</v>
          </cell>
          <cell r="I34">
            <v>-117</v>
          </cell>
        </row>
        <row r="36">
          <cell r="C36" t="str">
            <v>מיסים על ההכנסה</v>
          </cell>
          <cell r="D36">
            <v>17</v>
          </cell>
          <cell r="E36">
            <v>83</v>
          </cell>
          <cell r="F36">
            <v>27</v>
          </cell>
          <cell r="G36">
            <v>41</v>
          </cell>
          <cell r="H36">
            <v>5</v>
          </cell>
          <cell r="I36">
            <v>55</v>
          </cell>
        </row>
        <row r="38">
          <cell r="C38" t="str">
            <v>רווח (הפסד) לתקופה</v>
          </cell>
          <cell r="E38">
            <v>116</v>
          </cell>
          <cell r="F38">
            <v>170</v>
          </cell>
          <cell r="G38">
            <v>55</v>
          </cell>
          <cell r="H38">
            <v>111</v>
          </cell>
          <cell r="I38">
            <v>-172</v>
          </cell>
        </row>
        <row r="41">
          <cell r="C41" t="str">
            <v>הפסד לתקופה המיוחס לזכויות שאינן מקנות שליטה</v>
          </cell>
          <cell r="E41">
            <v>-9</v>
          </cell>
          <cell r="F41">
            <v>-16</v>
          </cell>
          <cell r="G41">
            <v>-2</v>
          </cell>
          <cell r="H41">
            <v>-9</v>
          </cell>
          <cell r="I41">
            <v>-50</v>
          </cell>
        </row>
        <row r="43">
          <cell r="C43" t="str">
            <v>רווח (הפסד) לתקופה המיוחס לבעלים של החברה</v>
          </cell>
          <cell r="E43">
            <v>125</v>
          </cell>
          <cell r="F43">
            <v>186</v>
          </cell>
          <cell r="G43">
            <v>57</v>
          </cell>
          <cell r="H43">
            <v>120</v>
          </cell>
          <cell r="I43">
            <v>-122</v>
          </cell>
        </row>
        <row r="46">
          <cell r="C46" t="str">
            <v>רווח (הפסד) למניה מיוחס לבעלים של החברה:</v>
          </cell>
        </row>
        <row r="48">
          <cell r="C48" t="str">
            <v>רווח (הפסד) בסיסי למניה (בסנטים)</v>
          </cell>
          <cell r="D48">
            <v>24</v>
          </cell>
          <cell r="E48">
            <v>9.77</v>
          </cell>
          <cell r="F48">
            <v>15</v>
          </cell>
          <cell r="G48">
            <v>4.47</v>
          </cell>
          <cell r="H48">
            <v>9</v>
          </cell>
          <cell r="I48">
            <v>-10</v>
          </cell>
        </row>
        <row r="50">
          <cell r="C50" t="str">
            <v>רווח (הפסד) מדולל למניה (בסנטים)</v>
          </cell>
          <cell r="D50">
            <v>24</v>
          </cell>
          <cell r="E50">
            <v>9.77</v>
          </cell>
          <cell r="F50">
            <v>15</v>
          </cell>
          <cell r="G50">
            <v>4.47</v>
          </cell>
          <cell r="H50">
            <v>9</v>
          </cell>
          <cell r="I50">
            <v>-10</v>
          </cell>
        </row>
        <row r="52">
          <cell r="C52" t="str">
            <v>ממוצע משוקלל של מספר המניות הרגילות ששימש לצורך חישוב:</v>
          </cell>
        </row>
        <row r="54">
          <cell r="C54" t="str">
            <v>בסיסי (באלפים)</v>
          </cell>
          <cell r="E54">
            <v>1276093.93</v>
          </cell>
          <cell r="F54">
            <v>1272949</v>
          </cell>
          <cell r="G54">
            <v>1276093.93</v>
          </cell>
          <cell r="H54">
            <v>1272949</v>
          </cell>
          <cell r="I54">
            <v>1273295</v>
          </cell>
        </row>
        <row r="56">
          <cell r="C56" t="str">
            <v>מדולל (באלפים)</v>
          </cell>
          <cell r="E56">
            <v>1276618.9416825599</v>
          </cell>
          <cell r="F56">
            <v>1273790</v>
          </cell>
          <cell r="G56">
            <v>1276603.32191001</v>
          </cell>
          <cell r="H56">
            <v>1273812</v>
          </cell>
          <cell r="I56">
            <v>1273295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rgb="FF00B050"/>
  </sheetPr>
  <dimension ref="B3:Z17"/>
  <sheetViews>
    <sheetView showGridLines="0" workbookViewId="0">
      <selection activeCell="J29" sqref="J29"/>
    </sheetView>
  </sheetViews>
  <sheetFormatPr defaultRowHeight="12.75" x14ac:dyDescent="0.2"/>
  <sheetData>
    <row r="3" spans="2:26" ht="20.25" customHeight="1" x14ac:dyDescent="0.2">
      <c r="B3" s="14" t="s">
        <v>178</v>
      </c>
      <c r="C3" s="14"/>
      <c r="D3" s="14"/>
      <c r="E3" s="14"/>
      <c r="F3" s="14"/>
      <c r="G3" s="14"/>
      <c r="H3" s="14"/>
      <c r="I3" s="14"/>
      <c r="J3" s="14"/>
      <c r="K3" s="14"/>
      <c r="L3" s="14"/>
      <c r="M3" s="14"/>
      <c r="N3" s="14"/>
      <c r="O3" s="14"/>
      <c r="P3" s="14"/>
      <c r="Q3" s="14"/>
      <c r="R3" s="14"/>
      <c r="S3" s="14"/>
      <c r="T3" s="14"/>
      <c r="U3" s="14"/>
      <c r="V3" s="14"/>
      <c r="W3" s="14"/>
      <c r="X3" s="14"/>
      <c r="Y3" s="14"/>
      <c r="Z3" s="14"/>
    </row>
    <row r="4" spans="2:26" x14ac:dyDescent="0.2">
      <c r="B4" s="14"/>
      <c r="C4" s="14"/>
      <c r="D4" s="14"/>
      <c r="E4" s="14"/>
      <c r="F4" s="14"/>
      <c r="G4" s="14"/>
      <c r="H4" s="14"/>
      <c r="I4" s="14"/>
      <c r="J4" s="14"/>
      <c r="K4" s="14"/>
      <c r="L4" s="14"/>
      <c r="M4" s="14"/>
      <c r="N4" s="14"/>
      <c r="O4" s="14"/>
      <c r="P4" s="14"/>
      <c r="Q4" s="14"/>
      <c r="R4" s="14"/>
      <c r="S4" s="14"/>
      <c r="T4" s="14"/>
      <c r="U4" s="14"/>
      <c r="V4" s="14"/>
      <c r="W4" s="14"/>
      <c r="X4" s="14"/>
      <c r="Y4" s="14"/>
      <c r="Z4" s="14"/>
    </row>
    <row r="5" spans="2:26" x14ac:dyDescent="0.2">
      <c r="B5" s="14"/>
      <c r="C5" s="14"/>
      <c r="D5" s="14"/>
      <c r="E5" s="14"/>
      <c r="F5" s="14"/>
      <c r="G5" s="14"/>
      <c r="H5" s="14"/>
      <c r="I5" s="14"/>
      <c r="J5" s="14"/>
      <c r="K5" s="14"/>
      <c r="L5" s="14"/>
      <c r="M5" s="14"/>
      <c r="N5" s="14"/>
      <c r="O5" s="14"/>
      <c r="P5" s="14"/>
      <c r="Q5" s="14"/>
      <c r="R5" s="14"/>
      <c r="S5" s="14"/>
      <c r="T5" s="14"/>
      <c r="U5" s="14"/>
      <c r="V5" s="14"/>
      <c r="W5" s="14"/>
      <c r="X5" s="14"/>
      <c r="Y5" s="14"/>
      <c r="Z5" s="14"/>
    </row>
    <row r="6" spans="2:26" x14ac:dyDescent="0.2">
      <c r="B6" s="131"/>
      <c r="C6" s="131"/>
      <c r="D6" s="131"/>
      <c r="E6" s="131"/>
      <c r="F6" s="131"/>
      <c r="G6" s="131"/>
      <c r="H6" s="131"/>
      <c r="I6" s="131"/>
      <c r="J6" s="131"/>
      <c r="K6" s="131"/>
      <c r="L6" s="131"/>
      <c r="M6" s="131"/>
      <c r="N6" s="131"/>
      <c r="O6" s="131"/>
      <c r="P6" s="131"/>
      <c r="Q6" s="131"/>
      <c r="R6" s="131"/>
      <c r="S6" s="131"/>
      <c r="T6" s="131"/>
      <c r="U6" s="131"/>
      <c r="V6" s="131"/>
      <c r="W6" s="131"/>
      <c r="X6" s="131"/>
      <c r="Y6" s="131"/>
      <c r="Z6" s="131"/>
    </row>
    <row r="7" spans="2:26" x14ac:dyDescent="0.2">
      <c r="B7" s="13" t="s">
        <v>179</v>
      </c>
      <c r="C7" s="13"/>
      <c r="D7" s="13"/>
      <c r="E7" s="13"/>
      <c r="F7" s="13"/>
      <c r="G7" s="13"/>
      <c r="H7" s="13"/>
      <c r="I7" s="13"/>
      <c r="J7" s="13"/>
      <c r="K7" s="13"/>
      <c r="L7" s="13"/>
      <c r="M7" s="13"/>
      <c r="N7" s="13"/>
      <c r="O7" s="13"/>
      <c r="P7" s="13"/>
      <c r="Q7" s="13"/>
      <c r="R7" s="13"/>
      <c r="S7" s="13"/>
      <c r="T7" s="13"/>
      <c r="U7" s="13"/>
      <c r="V7" s="13"/>
      <c r="W7" s="13"/>
      <c r="X7" s="13"/>
      <c r="Y7" s="13"/>
      <c r="Z7" s="13"/>
    </row>
    <row r="8" spans="2:26" ht="12.75" customHeight="1" x14ac:dyDescent="0.2">
      <c r="B8" s="13"/>
      <c r="C8" s="13"/>
      <c r="D8" s="13"/>
      <c r="E8" s="13"/>
      <c r="F8" s="13"/>
      <c r="G8" s="13"/>
      <c r="H8" s="13"/>
      <c r="I8" s="13"/>
      <c r="J8" s="13"/>
      <c r="K8" s="13"/>
      <c r="L8" s="13"/>
      <c r="M8" s="13"/>
      <c r="N8" s="13"/>
      <c r="O8" s="13"/>
      <c r="P8" s="13"/>
      <c r="Q8" s="13"/>
      <c r="R8" s="13"/>
      <c r="S8" s="13"/>
      <c r="T8" s="13"/>
      <c r="U8" s="13"/>
      <c r="V8" s="13"/>
      <c r="W8" s="13"/>
      <c r="X8" s="13"/>
      <c r="Y8" s="13"/>
      <c r="Z8" s="13"/>
    </row>
    <row r="9" spans="2:26" ht="12.75" customHeight="1" x14ac:dyDescent="0.2">
      <c r="B9" s="13"/>
      <c r="C9" s="13"/>
      <c r="D9" s="13"/>
      <c r="E9" s="13"/>
      <c r="F9" s="13"/>
      <c r="G9" s="13"/>
      <c r="H9" s="13"/>
      <c r="I9" s="13"/>
      <c r="J9" s="13"/>
      <c r="K9" s="13"/>
      <c r="L9" s="13"/>
      <c r="M9" s="13"/>
      <c r="N9" s="13"/>
      <c r="O9" s="13"/>
      <c r="P9" s="13"/>
      <c r="Q9" s="13"/>
      <c r="R9" s="13"/>
      <c r="S9" s="13"/>
      <c r="T9" s="13"/>
      <c r="U9" s="13"/>
      <c r="V9" s="13"/>
      <c r="W9" s="13"/>
      <c r="X9" s="13"/>
      <c r="Y9" s="13"/>
      <c r="Z9" s="13"/>
    </row>
    <row r="10" spans="2:26" ht="12.75" customHeight="1" x14ac:dyDescent="0.2">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2:26" ht="12.75" customHeight="1" x14ac:dyDescent="0.2">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2:26" ht="12.75" customHeight="1" x14ac:dyDescent="0.2">
      <c r="B12" s="131"/>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row>
    <row r="13" spans="2:26" ht="12.75" customHeight="1" x14ac:dyDescent="0.2">
      <c r="B13" s="14" t="s">
        <v>113</v>
      </c>
      <c r="C13" s="14"/>
      <c r="D13" s="14"/>
      <c r="E13" s="14"/>
      <c r="F13" s="14"/>
      <c r="G13" s="14"/>
      <c r="H13" s="14"/>
      <c r="I13" s="14"/>
      <c r="J13" s="14"/>
      <c r="K13" s="14"/>
      <c r="L13" s="14"/>
      <c r="M13" s="14"/>
      <c r="N13" s="14"/>
      <c r="O13" s="14"/>
      <c r="P13" s="14"/>
      <c r="Q13" s="14"/>
      <c r="R13" s="14"/>
      <c r="S13" s="14"/>
      <c r="T13" s="14"/>
      <c r="U13" s="14"/>
      <c r="V13" s="14"/>
      <c r="W13" s="14"/>
      <c r="X13" s="14"/>
      <c r="Y13" s="14"/>
      <c r="Z13" s="14"/>
    </row>
    <row r="14" spans="2:26" x14ac:dyDescent="0.2">
      <c r="B14" s="14"/>
      <c r="C14" s="14"/>
      <c r="D14" s="14"/>
      <c r="E14" s="14"/>
      <c r="F14" s="14"/>
      <c r="G14" s="14"/>
      <c r="H14" s="14"/>
      <c r="I14" s="14"/>
      <c r="J14" s="14"/>
      <c r="K14" s="14"/>
      <c r="L14" s="14"/>
      <c r="M14" s="14"/>
      <c r="N14" s="14"/>
      <c r="O14" s="14"/>
      <c r="P14" s="14"/>
      <c r="Q14" s="14"/>
      <c r="R14" s="14"/>
      <c r="S14" s="14"/>
      <c r="T14" s="14"/>
      <c r="U14" s="14"/>
      <c r="V14" s="14"/>
      <c r="W14" s="14"/>
      <c r="X14" s="14"/>
      <c r="Y14" s="14"/>
      <c r="Z14" s="14"/>
    </row>
    <row r="15" spans="2:26" ht="12.75" customHeight="1" x14ac:dyDescent="0.2">
      <c r="B15" s="14"/>
      <c r="C15" s="14"/>
      <c r="D15" s="14"/>
      <c r="E15" s="14"/>
      <c r="F15" s="14"/>
      <c r="G15" s="14"/>
      <c r="H15" s="14"/>
      <c r="I15" s="14"/>
      <c r="J15" s="14"/>
      <c r="K15" s="14"/>
      <c r="L15" s="14"/>
      <c r="M15" s="14"/>
      <c r="N15" s="14"/>
      <c r="O15" s="14"/>
      <c r="P15" s="14"/>
      <c r="Q15" s="14"/>
      <c r="R15" s="14"/>
      <c r="S15" s="14"/>
      <c r="T15" s="14"/>
      <c r="U15" s="14"/>
      <c r="V15" s="14"/>
      <c r="W15" s="14"/>
      <c r="X15" s="14"/>
      <c r="Y15" s="14"/>
      <c r="Z15" s="14"/>
    </row>
    <row r="16" spans="2:26" x14ac:dyDescent="0.2">
      <c r="B16" s="14"/>
      <c r="C16" s="14"/>
      <c r="D16" s="14"/>
      <c r="E16" s="14"/>
      <c r="F16" s="14"/>
      <c r="G16" s="14"/>
      <c r="H16" s="14"/>
      <c r="I16" s="14"/>
      <c r="J16" s="14"/>
      <c r="K16" s="14"/>
      <c r="L16" s="14"/>
      <c r="M16" s="14"/>
      <c r="N16" s="14"/>
      <c r="O16" s="14"/>
      <c r="P16" s="14"/>
      <c r="Q16" s="14"/>
      <c r="R16" s="14"/>
      <c r="S16" s="14"/>
      <c r="T16" s="14"/>
      <c r="U16" s="14"/>
      <c r="V16" s="14"/>
      <c r="W16" s="14"/>
      <c r="X16" s="14"/>
      <c r="Y16" s="14"/>
      <c r="Z16" s="14"/>
    </row>
    <row r="17" spans="2:26" x14ac:dyDescent="0.2">
      <c r="B17" s="14"/>
      <c r="C17" s="14"/>
      <c r="D17" s="14"/>
      <c r="E17" s="14"/>
      <c r="F17" s="14"/>
      <c r="G17" s="14"/>
      <c r="H17" s="14"/>
      <c r="I17" s="14"/>
      <c r="J17" s="14"/>
      <c r="K17" s="14"/>
      <c r="L17" s="14"/>
      <c r="M17" s="14"/>
      <c r="N17" s="14"/>
      <c r="O17" s="14"/>
      <c r="P17" s="14"/>
      <c r="Q17" s="14"/>
      <c r="R17" s="14"/>
      <c r="S17" s="14"/>
      <c r="T17" s="14"/>
      <c r="U17" s="14"/>
      <c r="V17" s="14"/>
      <c r="W17" s="14"/>
      <c r="X17" s="14"/>
      <c r="Y17" s="14"/>
      <c r="Z17" s="14"/>
    </row>
  </sheetData>
  <mergeCells count="3">
    <mergeCell ref="B3:Z5"/>
    <mergeCell ref="B7:Z11"/>
    <mergeCell ref="B13:Z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B1:E50"/>
  <sheetViews>
    <sheetView showGridLines="0" workbookViewId="0">
      <selection activeCell="B1" sqref="B1:E1"/>
    </sheetView>
  </sheetViews>
  <sheetFormatPr defaultRowHeight="12.75" x14ac:dyDescent="0.2"/>
  <cols>
    <col min="1" max="1" width="9.140625" style="18"/>
    <col min="2" max="2" width="41.28515625" style="18" bestFit="1" customWidth="1"/>
    <col min="3" max="4" width="23.85546875" style="18" bestFit="1" customWidth="1"/>
    <col min="5" max="5" width="23.28515625" style="18" bestFit="1" customWidth="1"/>
    <col min="6" max="16384" width="9.140625" style="18"/>
  </cols>
  <sheetData>
    <row r="1" spans="2:5" ht="21" thickBot="1" x14ac:dyDescent="0.25">
      <c r="B1" s="12" t="s">
        <v>92</v>
      </c>
      <c r="C1" s="11"/>
      <c r="D1" s="11"/>
      <c r="E1" s="11"/>
    </row>
    <row r="2" spans="2:5" ht="21" customHeight="1" thickBot="1" x14ac:dyDescent="0.25"/>
    <row r="3" spans="2:5" ht="21" customHeight="1" x14ac:dyDescent="0.2">
      <c r="B3" s="19"/>
      <c r="C3" s="20" t="s">
        <v>166</v>
      </c>
      <c r="D3" s="20" t="s">
        <v>107</v>
      </c>
      <c r="E3"/>
    </row>
    <row r="4" spans="2:5" ht="15.75" thickBot="1" x14ac:dyDescent="0.25">
      <c r="B4" s="19"/>
      <c r="C4" s="170" t="s">
        <v>82</v>
      </c>
      <c r="D4" s="170" t="s">
        <v>82</v>
      </c>
      <c r="E4"/>
    </row>
    <row r="5" spans="2:5" ht="15" x14ac:dyDescent="0.2">
      <c r="B5" s="21" t="s">
        <v>11</v>
      </c>
      <c r="C5" s="22"/>
      <c r="D5" s="23"/>
      <c r="E5"/>
    </row>
    <row r="6" spans="2:5" ht="15" x14ac:dyDescent="0.2">
      <c r="B6" s="24" t="s">
        <v>12</v>
      </c>
      <c r="C6" s="158">
        <v>121</v>
      </c>
      <c r="D6" s="158">
        <v>83</v>
      </c>
      <c r="E6"/>
    </row>
    <row r="7" spans="2:5" ht="15" x14ac:dyDescent="0.2">
      <c r="B7" s="24" t="s">
        <v>13</v>
      </c>
      <c r="C7" s="158">
        <v>92</v>
      </c>
      <c r="D7" s="158">
        <v>90</v>
      </c>
      <c r="E7"/>
    </row>
    <row r="8" spans="2:5" ht="15" x14ac:dyDescent="0.2">
      <c r="B8" s="24" t="s">
        <v>14</v>
      </c>
      <c r="C8" s="158">
        <v>990</v>
      </c>
      <c r="D8" s="158">
        <v>932</v>
      </c>
      <c r="E8"/>
    </row>
    <row r="9" spans="2:5" ht="15" x14ac:dyDescent="0.2">
      <c r="B9" s="24" t="s">
        <v>15</v>
      </c>
      <c r="C9" s="158">
        <v>1290</v>
      </c>
      <c r="D9" s="158">
        <v>1226</v>
      </c>
      <c r="E9"/>
    </row>
    <row r="10" spans="2:5" ht="15" x14ac:dyDescent="0.2">
      <c r="B10" s="24" t="s">
        <v>16</v>
      </c>
      <c r="C10" s="158">
        <v>0</v>
      </c>
      <c r="D10" s="158">
        <v>169</v>
      </c>
      <c r="E10"/>
    </row>
    <row r="11" spans="2:5" ht="15" x14ac:dyDescent="0.2">
      <c r="B11" s="24" t="s">
        <v>17</v>
      </c>
      <c r="C11" s="158">
        <v>268</v>
      </c>
      <c r="D11" s="158">
        <v>225</v>
      </c>
      <c r="E11"/>
    </row>
    <row r="12" spans="2:5" ht="15" x14ac:dyDescent="0.2">
      <c r="B12" s="25" t="s">
        <v>18</v>
      </c>
      <c r="C12" s="26">
        <f>SUM(C6:C11)</f>
        <v>2761</v>
      </c>
      <c r="D12" s="26">
        <v>2725</v>
      </c>
      <c r="E12"/>
    </row>
    <row r="13" spans="2:5" ht="15" x14ac:dyDescent="0.2">
      <c r="B13" s="27"/>
      <c r="C13" s="158" t="s">
        <v>10</v>
      </c>
      <c r="D13" s="158" t="s">
        <v>10</v>
      </c>
      <c r="E13"/>
    </row>
    <row r="14" spans="2:5" ht="15" x14ac:dyDescent="0.2">
      <c r="B14" s="28" t="s">
        <v>19</v>
      </c>
      <c r="C14" s="158" t="s">
        <v>10</v>
      </c>
      <c r="D14" s="158" t="s">
        <v>10</v>
      </c>
      <c r="E14"/>
    </row>
    <row r="15" spans="2:5" ht="15" x14ac:dyDescent="0.2">
      <c r="B15" s="29" t="s">
        <v>20</v>
      </c>
      <c r="C15" s="158">
        <v>30</v>
      </c>
      <c r="D15" s="158">
        <v>29</v>
      </c>
      <c r="E15"/>
    </row>
    <row r="16" spans="2:5" ht="30" x14ac:dyDescent="0.2">
      <c r="B16" s="132" t="s">
        <v>133</v>
      </c>
      <c r="C16" s="158">
        <v>145</v>
      </c>
      <c r="D16" s="158">
        <v>212</v>
      </c>
      <c r="E16"/>
    </row>
    <row r="17" spans="2:5" ht="15" x14ac:dyDescent="0.2">
      <c r="B17" s="29" t="s">
        <v>21</v>
      </c>
      <c r="C17" s="158">
        <v>122</v>
      </c>
      <c r="D17" s="158">
        <v>132</v>
      </c>
      <c r="E17"/>
    </row>
    <row r="18" spans="2:5" ht="15" x14ac:dyDescent="0.2">
      <c r="B18" s="29" t="s">
        <v>22</v>
      </c>
      <c r="C18" s="158">
        <v>4663</v>
      </c>
      <c r="D18" s="158">
        <v>4521</v>
      </c>
      <c r="E18"/>
    </row>
    <row r="19" spans="2:5" ht="15" x14ac:dyDescent="0.2">
      <c r="B19" s="29" t="s">
        <v>23</v>
      </c>
      <c r="C19" s="158">
        <v>671</v>
      </c>
      <c r="D19" s="158">
        <v>722</v>
      </c>
      <c r="E19"/>
    </row>
    <row r="20" spans="2:5" ht="15" x14ac:dyDescent="0.2">
      <c r="B20" s="29" t="s">
        <v>24</v>
      </c>
      <c r="C20" s="158">
        <v>357</v>
      </c>
      <c r="D20" s="158">
        <v>373</v>
      </c>
      <c r="E20"/>
    </row>
    <row r="21" spans="2:5" ht="15" x14ac:dyDescent="0.2">
      <c r="B21" s="25" t="s">
        <v>25</v>
      </c>
      <c r="C21" s="26">
        <v>5988</v>
      </c>
      <c r="D21" s="26">
        <v>5989</v>
      </c>
      <c r="E21"/>
    </row>
    <row r="22" spans="2:5" ht="15" x14ac:dyDescent="0.2">
      <c r="B22" s="30"/>
      <c r="C22" s="158" t="s">
        <v>10</v>
      </c>
      <c r="D22" s="158" t="s">
        <v>10</v>
      </c>
      <c r="E22"/>
    </row>
    <row r="23" spans="2:5" ht="15.75" thickBot="1" x14ac:dyDescent="0.2">
      <c r="B23" s="204" t="s">
        <v>26</v>
      </c>
      <c r="C23" s="31">
        <f>+C12+C21</f>
        <v>8749</v>
      </c>
      <c r="D23" s="31">
        <v>8714</v>
      </c>
      <c r="E23"/>
    </row>
    <row r="24" spans="2:5" ht="15.75" thickTop="1" x14ac:dyDescent="0.2">
      <c r="B24" s="32"/>
      <c r="C24" s="33" t="s">
        <v>10</v>
      </c>
      <c r="D24" s="33" t="s">
        <v>10</v>
      </c>
      <c r="E24"/>
    </row>
    <row r="25" spans="2:5" ht="15" x14ac:dyDescent="0.2">
      <c r="B25" s="34" t="s">
        <v>27</v>
      </c>
      <c r="C25" s="158" t="s">
        <v>10</v>
      </c>
      <c r="D25" s="158" t="s">
        <v>10</v>
      </c>
      <c r="E25"/>
    </row>
    <row r="26" spans="2:5" ht="15" x14ac:dyDescent="0.2">
      <c r="B26" s="29" t="s">
        <v>28</v>
      </c>
      <c r="C26" s="158">
        <v>610</v>
      </c>
      <c r="D26" s="158">
        <v>822</v>
      </c>
      <c r="E26"/>
    </row>
    <row r="27" spans="2:5" ht="15" x14ac:dyDescent="0.2">
      <c r="B27" s="29" t="s">
        <v>29</v>
      </c>
      <c r="C27" s="158">
        <v>715</v>
      </c>
      <c r="D27" s="158">
        <v>790</v>
      </c>
      <c r="E27"/>
    </row>
    <row r="28" spans="2:5" ht="15" x14ac:dyDescent="0.2">
      <c r="B28" s="29" t="s">
        <v>30</v>
      </c>
      <c r="C28" s="158">
        <v>37</v>
      </c>
      <c r="D28" s="158">
        <v>78</v>
      </c>
      <c r="E28"/>
    </row>
    <row r="29" spans="2:5" ht="15" x14ac:dyDescent="0.2">
      <c r="B29" s="29" t="s">
        <v>46</v>
      </c>
      <c r="C29" s="158">
        <v>0</v>
      </c>
      <c r="D29" s="158">
        <v>43</v>
      </c>
      <c r="E29"/>
    </row>
    <row r="30" spans="2:5" ht="15" x14ac:dyDescent="0.2">
      <c r="B30" s="29" t="s">
        <v>31</v>
      </c>
      <c r="C30" s="158">
        <v>620</v>
      </c>
      <c r="D30" s="158">
        <v>595</v>
      </c>
      <c r="E30"/>
    </row>
    <row r="31" spans="2:5" ht="15" x14ac:dyDescent="0.2">
      <c r="B31" s="25" t="s">
        <v>32</v>
      </c>
      <c r="C31" s="26">
        <f>SUM(C26:C30)</f>
        <v>1982</v>
      </c>
      <c r="D31" s="26">
        <v>2328</v>
      </c>
      <c r="E31"/>
    </row>
    <row r="32" spans="2:5" ht="15" x14ac:dyDescent="0.2">
      <c r="B32" s="32"/>
      <c r="C32" s="158"/>
      <c r="D32" s="158"/>
      <c r="E32"/>
    </row>
    <row r="33" spans="2:5" ht="15" x14ac:dyDescent="0.2">
      <c r="B33" s="34"/>
      <c r="C33" s="158"/>
      <c r="D33" s="158"/>
      <c r="E33"/>
    </row>
    <row r="34" spans="2:5" ht="15" x14ac:dyDescent="0.2">
      <c r="B34" s="120" t="s">
        <v>33</v>
      </c>
      <c r="C34" s="158"/>
      <c r="D34" s="158"/>
      <c r="E34"/>
    </row>
    <row r="35" spans="2:5" ht="15" x14ac:dyDescent="0.2">
      <c r="B35" s="24" t="s">
        <v>34</v>
      </c>
      <c r="C35" s="158">
        <v>1815</v>
      </c>
      <c r="D35" s="158">
        <v>2388</v>
      </c>
      <c r="E35"/>
    </row>
    <row r="36" spans="2:5" ht="15" x14ac:dyDescent="0.2">
      <c r="B36" s="24" t="s">
        <v>35</v>
      </c>
      <c r="C36" s="158">
        <v>297</v>
      </c>
      <c r="D36" s="158">
        <v>228</v>
      </c>
      <c r="E36"/>
    </row>
    <row r="37" spans="2:5" ht="15" x14ac:dyDescent="0.2">
      <c r="B37" s="24" t="s">
        <v>36</v>
      </c>
      <c r="C37" s="158">
        <v>501</v>
      </c>
      <c r="D37" s="158">
        <v>640</v>
      </c>
      <c r="E37"/>
    </row>
    <row r="38" spans="2:5" ht="15" x14ac:dyDescent="0.2">
      <c r="B38" s="24" t="s">
        <v>37</v>
      </c>
      <c r="C38" s="158">
        <v>229</v>
      </c>
      <c r="D38" s="158">
        <v>193</v>
      </c>
      <c r="E38"/>
    </row>
    <row r="39" spans="2:5" ht="15" x14ac:dyDescent="0.2">
      <c r="B39" s="24" t="s">
        <v>38</v>
      </c>
      <c r="C39" s="158">
        <v>10</v>
      </c>
      <c r="D39" s="158">
        <v>7</v>
      </c>
      <c r="E39"/>
    </row>
    <row r="40" spans="2:5" ht="15" x14ac:dyDescent="0.2">
      <c r="B40" s="120" t="s">
        <v>39</v>
      </c>
      <c r="C40" s="26">
        <v>2852</v>
      </c>
      <c r="D40" s="26">
        <v>3456</v>
      </c>
      <c r="E40"/>
    </row>
    <row r="41" spans="2:5" ht="15" x14ac:dyDescent="0.2">
      <c r="B41" s="24"/>
      <c r="C41" s="158" t="s">
        <v>10</v>
      </c>
      <c r="D41" s="158" t="s">
        <v>10</v>
      </c>
      <c r="E41"/>
    </row>
    <row r="42" spans="2:5" ht="15.75" thickBot="1" x14ac:dyDescent="0.2">
      <c r="B42" s="120" t="s">
        <v>40</v>
      </c>
      <c r="C42" s="31">
        <f>+C40+C31</f>
        <v>4834</v>
      </c>
      <c r="D42" s="31">
        <v>5784</v>
      </c>
      <c r="E42"/>
    </row>
    <row r="43" spans="2:5" ht="15.75" thickTop="1" x14ac:dyDescent="0.2">
      <c r="B43" s="35"/>
      <c r="C43" s="33" t="s">
        <v>10</v>
      </c>
      <c r="D43" s="33" t="s">
        <v>10</v>
      </c>
      <c r="E43"/>
    </row>
    <row r="44" spans="2:5" ht="15" x14ac:dyDescent="0.2">
      <c r="B44" s="28"/>
      <c r="C44" s="158" t="s">
        <v>10</v>
      </c>
      <c r="D44" s="158" t="s">
        <v>10</v>
      </c>
      <c r="E44"/>
    </row>
    <row r="45" spans="2:5" ht="15" x14ac:dyDescent="0.2">
      <c r="B45" s="25" t="s">
        <v>41</v>
      </c>
      <c r="C45" s="158"/>
      <c r="D45" s="158"/>
      <c r="E45"/>
    </row>
    <row r="46" spans="2:5" ht="15" x14ac:dyDescent="0.2">
      <c r="B46" s="29" t="s">
        <v>42</v>
      </c>
      <c r="C46" s="158">
        <v>3781</v>
      </c>
      <c r="D46" s="158">
        <v>2859</v>
      </c>
      <c r="E46"/>
    </row>
    <row r="47" spans="2:5" ht="15" x14ac:dyDescent="0.2">
      <c r="B47" s="29" t="s">
        <v>43</v>
      </c>
      <c r="C47" s="158">
        <v>134</v>
      </c>
      <c r="D47" s="158">
        <v>71</v>
      </c>
      <c r="E47"/>
    </row>
    <row r="48" spans="2:5" ht="15" x14ac:dyDescent="0.2">
      <c r="B48" s="25" t="s">
        <v>44</v>
      </c>
      <c r="C48" s="26">
        <v>3915</v>
      </c>
      <c r="D48" s="26">
        <v>2930</v>
      </c>
      <c r="E48"/>
    </row>
    <row r="49" spans="2:5" ht="15" x14ac:dyDescent="0.2">
      <c r="B49" s="36"/>
      <c r="C49" s="158" t="s">
        <v>10</v>
      </c>
      <c r="D49" s="158" t="s">
        <v>10</v>
      </c>
      <c r="E49"/>
    </row>
    <row r="50" spans="2:5" ht="15.75" thickBot="1" x14ac:dyDescent="0.2">
      <c r="B50" s="205" t="s">
        <v>45</v>
      </c>
      <c r="C50" s="37">
        <f>+C48+C42</f>
        <v>8749</v>
      </c>
      <c r="D50" s="37">
        <v>8714</v>
      </c>
      <c r="E50"/>
    </row>
  </sheetData>
  <mergeCells count="1">
    <mergeCell ref="B1:E1"/>
  </mergeCell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50"/>
  </sheetPr>
  <dimension ref="B1:G44"/>
  <sheetViews>
    <sheetView showGridLines="0" workbookViewId="0">
      <selection activeCell="E7" sqref="E7"/>
    </sheetView>
  </sheetViews>
  <sheetFormatPr defaultRowHeight="12.75" x14ac:dyDescent="0.2"/>
  <cols>
    <col min="1" max="1" width="3.42578125" style="18" customWidth="1"/>
    <col min="2" max="2" width="41.5703125" style="18" bestFit="1" customWidth="1"/>
    <col min="3" max="6" width="19" style="18" bestFit="1" customWidth="1"/>
    <col min="7" max="7" width="23.140625" style="18" bestFit="1" customWidth="1"/>
    <col min="8" max="16384" width="9.140625" style="18"/>
  </cols>
  <sheetData>
    <row r="1" spans="2:7" ht="21" thickBot="1" x14ac:dyDescent="0.25">
      <c r="B1" s="10" t="s">
        <v>91</v>
      </c>
      <c r="C1" s="10"/>
      <c r="D1" s="10"/>
      <c r="E1" s="9"/>
      <c r="F1" s="9"/>
      <c r="G1" s="9"/>
    </row>
    <row r="2" spans="2:7" ht="13.5" thickBot="1" x14ac:dyDescent="0.25">
      <c r="B2" s="38"/>
      <c r="C2" s="38"/>
      <c r="D2" s="38"/>
      <c r="E2" s="39"/>
      <c r="F2" s="39"/>
      <c r="G2" s="39"/>
    </row>
    <row r="3" spans="2:7" ht="15.75" thickBot="1" x14ac:dyDescent="0.25">
      <c r="B3" s="38"/>
      <c r="C3" s="8" t="s">
        <v>0</v>
      </c>
      <c r="D3" s="7"/>
      <c r="E3" s="8" t="s">
        <v>1</v>
      </c>
      <c r="F3" s="7"/>
    </row>
    <row r="4" spans="2:7" ht="15.75" thickBot="1" x14ac:dyDescent="0.25">
      <c r="B4" s="38"/>
      <c r="C4" s="40" t="s">
        <v>78</v>
      </c>
      <c r="D4" s="40" t="s">
        <v>78</v>
      </c>
      <c r="E4" s="40" t="s">
        <v>78</v>
      </c>
      <c r="F4" s="192" t="s">
        <v>78</v>
      </c>
    </row>
    <row r="5" spans="2:7" ht="15.75" thickBot="1" x14ac:dyDescent="0.25">
      <c r="B5" s="38"/>
      <c r="C5" s="169">
        <v>2018</v>
      </c>
      <c r="D5" s="169">
        <v>2017</v>
      </c>
      <c r="E5" s="169">
        <v>2018</v>
      </c>
      <c r="F5" s="193">
        <v>2017</v>
      </c>
    </row>
    <row r="6" spans="2:7" ht="15.75" thickBot="1" x14ac:dyDescent="0.25">
      <c r="B6" s="38"/>
      <c r="C6" s="194" t="s">
        <v>82</v>
      </c>
      <c r="D6" s="194" t="s">
        <v>82</v>
      </c>
      <c r="E6" s="194" t="s">
        <v>82</v>
      </c>
      <c r="F6" s="194" t="s">
        <v>82</v>
      </c>
    </row>
    <row r="7" spans="2:7" ht="15" x14ac:dyDescent="0.2">
      <c r="B7" s="41" t="s">
        <v>2</v>
      </c>
      <c r="C7" s="42">
        <v>1410</v>
      </c>
      <c r="D7" s="42">
        <v>1361</v>
      </c>
      <c r="E7" s="42">
        <v>5556</v>
      </c>
      <c r="F7" s="125">
        <v>5418</v>
      </c>
    </row>
    <row r="8" spans="2:7" ht="15" x14ac:dyDescent="0.2">
      <c r="B8" s="44" t="s">
        <v>3</v>
      </c>
      <c r="C8" s="45">
        <v>903</v>
      </c>
      <c r="D8" s="45">
        <v>932</v>
      </c>
      <c r="E8" s="45">
        <v>3702</v>
      </c>
      <c r="F8" s="164">
        <v>3746</v>
      </c>
    </row>
    <row r="9" spans="2:7" ht="15" x14ac:dyDescent="0.2">
      <c r="B9" s="46"/>
      <c r="C9" s="45" t="s">
        <v>10</v>
      </c>
      <c r="D9" s="45" t="s">
        <v>10</v>
      </c>
      <c r="E9" s="45" t="s">
        <v>10</v>
      </c>
      <c r="F9" s="164" t="s">
        <v>10</v>
      </c>
    </row>
    <row r="10" spans="2:7" ht="15" x14ac:dyDescent="0.2">
      <c r="B10" s="47" t="s">
        <v>4</v>
      </c>
      <c r="C10" s="48">
        <v>507</v>
      </c>
      <c r="D10" s="48">
        <v>429</v>
      </c>
      <c r="E10" s="48">
        <v>1854</v>
      </c>
      <c r="F10" s="165">
        <v>1672</v>
      </c>
    </row>
    <row r="11" spans="2:7" ht="15" x14ac:dyDescent="0.2">
      <c r="B11" s="49"/>
      <c r="C11" s="45" t="s">
        <v>10</v>
      </c>
      <c r="D11" s="45" t="s">
        <v>10</v>
      </c>
      <c r="E11" s="45" t="s">
        <v>10</v>
      </c>
      <c r="F11" s="164" t="s">
        <v>10</v>
      </c>
    </row>
    <row r="12" spans="2:7" ht="15" x14ac:dyDescent="0.2">
      <c r="B12" s="44" t="s">
        <v>138</v>
      </c>
      <c r="C12" s="45">
        <v>210</v>
      </c>
      <c r="D12" s="45">
        <v>189</v>
      </c>
      <c r="E12" s="45">
        <v>798</v>
      </c>
      <c r="F12" s="164">
        <v>746</v>
      </c>
    </row>
    <row r="13" spans="2:7" ht="15" x14ac:dyDescent="0.2">
      <c r="B13" s="44" t="s">
        <v>5</v>
      </c>
      <c r="C13" s="45">
        <v>62</v>
      </c>
      <c r="D13" s="45">
        <v>70</v>
      </c>
      <c r="E13" s="45">
        <v>257</v>
      </c>
      <c r="F13" s="164">
        <v>261</v>
      </c>
    </row>
    <row r="14" spans="2:7" ht="15" x14ac:dyDescent="0.2">
      <c r="B14" s="44" t="s">
        <v>6</v>
      </c>
      <c r="C14" s="45">
        <v>13</v>
      </c>
      <c r="D14" s="45">
        <v>15</v>
      </c>
      <c r="E14" s="45">
        <v>55</v>
      </c>
      <c r="F14" s="164">
        <v>55</v>
      </c>
    </row>
    <row r="15" spans="2:7" ht="15" x14ac:dyDescent="0.2">
      <c r="B15" s="44" t="s">
        <v>180</v>
      </c>
      <c r="C15" s="45">
        <v>56</v>
      </c>
      <c r="D15" s="45">
        <v>-34</v>
      </c>
      <c r="E15" s="45">
        <v>-775</v>
      </c>
      <c r="F15" s="45">
        <v>-19</v>
      </c>
    </row>
    <row r="16" spans="2:7" ht="15" x14ac:dyDescent="0.2">
      <c r="B16" s="47" t="s">
        <v>73</v>
      </c>
      <c r="C16" s="48">
        <v>166</v>
      </c>
      <c r="D16" s="48">
        <v>189</v>
      </c>
      <c r="E16" s="48">
        <v>1519</v>
      </c>
      <c r="F16" s="165">
        <v>629</v>
      </c>
    </row>
    <row r="17" spans="2:6" ht="15" x14ac:dyDescent="0.2">
      <c r="B17" s="49"/>
      <c r="C17" s="45" t="s">
        <v>10</v>
      </c>
      <c r="D17" s="45" t="s">
        <v>10</v>
      </c>
      <c r="E17" s="45" t="s">
        <v>10</v>
      </c>
      <c r="F17" s="164" t="s">
        <v>10</v>
      </c>
    </row>
    <row r="18" spans="2:6" ht="15" x14ac:dyDescent="0.2">
      <c r="B18" s="47" t="s">
        <v>7</v>
      </c>
      <c r="C18" s="48">
        <v>66</v>
      </c>
      <c r="D18" s="48">
        <v>25</v>
      </c>
      <c r="E18" s="48">
        <v>158</v>
      </c>
      <c r="F18" s="165">
        <v>124</v>
      </c>
    </row>
    <row r="19" spans="2:6" ht="15" x14ac:dyDescent="0.2">
      <c r="B19" s="44"/>
      <c r="C19" s="45" t="s">
        <v>10</v>
      </c>
      <c r="D19" s="45" t="s">
        <v>10</v>
      </c>
      <c r="E19" s="45" t="s">
        <v>10</v>
      </c>
      <c r="F19" s="164" t="s">
        <v>10</v>
      </c>
    </row>
    <row r="20" spans="2:6" ht="30" x14ac:dyDescent="0.2">
      <c r="B20" s="50" t="s">
        <v>151</v>
      </c>
      <c r="C20" s="45">
        <v>3</v>
      </c>
      <c r="D20" s="45">
        <v>-2</v>
      </c>
      <c r="E20" s="45">
        <v>3</v>
      </c>
      <c r="F20" s="164">
        <v>0</v>
      </c>
    </row>
    <row r="21" spans="2:6" ht="15" x14ac:dyDescent="0.2">
      <c r="B21" s="46"/>
      <c r="C21" s="45" t="s">
        <v>10</v>
      </c>
      <c r="D21" s="45" t="s">
        <v>10</v>
      </c>
      <c r="E21" s="45" t="s">
        <v>10</v>
      </c>
      <c r="F21" s="164" t="s">
        <v>10</v>
      </c>
    </row>
    <row r="22" spans="2:6" ht="15" x14ac:dyDescent="0.2">
      <c r="B22" s="51" t="s">
        <v>115</v>
      </c>
      <c r="C22" s="48">
        <v>103</v>
      </c>
      <c r="D22" s="48">
        <v>162</v>
      </c>
      <c r="E22" s="48">
        <v>1364</v>
      </c>
      <c r="F22" s="165">
        <v>505</v>
      </c>
    </row>
    <row r="23" spans="2:6" ht="15" x14ac:dyDescent="0.2">
      <c r="B23" s="52"/>
      <c r="C23" s="45" t="s">
        <v>10</v>
      </c>
      <c r="D23" s="45" t="s">
        <v>10</v>
      </c>
      <c r="E23" s="45" t="s">
        <v>10</v>
      </c>
      <c r="F23" s="164" t="s">
        <v>10</v>
      </c>
    </row>
    <row r="24" spans="2:6" ht="15" x14ac:dyDescent="0.2">
      <c r="B24" s="50" t="s">
        <v>116</v>
      </c>
      <c r="C24" s="45">
        <v>19</v>
      </c>
      <c r="D24" s="45">
        <v>13</v>
      </c>
      <c r="E24" s="45">
        <v>129</v>
      </c>
      <c r="F24" s="164">
        <v>158</v>
      </c>
    </row>
    <row r="25" spans="2:6" ht="15" x14ac:dyDescent="0.2">
      <c r="B25" s="46"/>
      <c r="C25" s="45" t="s">
        <v>10</v>
      </c>
      <c r="D25" s="45" t="s">
        <v>10</v>
      </c>
      <c r="E25" s="45" t="s">
        <v>10</v>
      </c>
      <c r="F25" s="164" t="s">
        <v>10</v>
      </c>
    </row>
    <row r="26" spans="2:6" ht="15" x14ac:dyDescent="0.2">
      <c r="B26" s="47" t="s">
        <v>117</v>
      </c>
      <c r="C26" s="48">
        <v>84</v>
      </c>
      <c r="D26" s="48">
        <v>149</v>
      </c>
      <c r="E26" s="48">
        <v>1235</v>
      </c>
      <c r="F26" s="165">
        <v>347</v>
      </c>
    </row>
    <row r="27" spans="2:6" ht="15" x14ac:dyDescent="0.2">
      <c r="B27" s="49"/>
      <c r="C27" s="45" t="s">
        <v>10</v>
      </c>
      <c r="D27" s="45" t="s">
        <v>10</v>
      </c>
      <c r="E27" s="45" t="s">
        <v>10</v>
      </c>
      <c r="F27" s="164" t="s">
        <v>10</v>
      </c>
    </row>
    <row r="28" spans="2:6" ht="15" x14ac:dyDescent="0.2">
      <c r="B28" s="53"/>
      <c r="C28" s="45" t="s">
        <v>10</v>
      </c>
      <c r="D28" s="45" t="s">
        <v>10</v>
      </c>
      <c r="E28" s="45" t="s">
        <v>10</v>
      </c>
      <c r="F28" s="164" t="s">
        <v>10</v>
      </c>
    </row>
    <row r="29" spans="2:6" ht="30" x14ac:dyDescent="0.2">
      <c r="B29" s="50" t="s">
        <v>175</v>
      </c>
      <c r="C29" s="45">
        <v>2</v>
      </c>
      <c r="D29" s="45">
        <v>-6</v>
      </c>
      <c r="E29" s="45">
        <v>-5</v>
      </c>
      <c r="F29" s="164">
        <v>-17</v>
      </c>
    </row>
    <row r="30" spans="2:6" ht="15" x14ac:dyDescent="0.2">
      <c r="B30" s="46"/>
      <c r="C30" s="45" t="s">
        <v>10</v>
      </c>
      <c r="D30" s="45" t="s">
        <v>10</v>
      </c>
      <c r="E30" s="45" t="s">
        <v>10</v>
      </c>
      <c r="F30" s="164" t="s">
        <v>10</v>
      </c>
    </row>
    <row r="31" spans="2:6" ht="30" x14ac:dyDescent="0.2">
      <c r="B31" s="51" t="s">
        <v>118</v>
      </c>
      <c r="C31" s="48">
        <v>82</v>
      </c>
      <c r="D31" s="48">
        <v>155</v>
      </c>
      <c r="E31" s="48">
        <v>1240</v>
      </c>
      <c r="F31" s="165">
        <v>364</v>
      </c>
    </row>
    <row r="32" spans="2:6" ht="15" x14ac:dyDescent="0.2">
      <c r="B32" s="46"/>
      <c r="C32" s="45" t="s">
        <v>10</v>
      </c>
      <c r="D32" s="45" t="s">
        <v>10</v>
      </c>
      <c r="E32" s="45" t="s">
        <v>10</v>
      </c>
      <c r="F32" s="164" t="s">
        <v>10</v>
      </c>
    </row>
    <row r="33" spans="2:6" ht="15" x14ac:dyDescent="0.2">
      <c r="B33" s="46"/>
      <c r="C33" s="45" t="s">
        <v>10</v>
      </c>
      <c r="D33" s="45" t="s">
        <v>10</v>
      </c>
      <c r="E33" s="45" t="s">
        <v>10</v>
      </c>
      <c r="F33" s="164" t="s">
        <v>10</v>
      </c>
    </row>
    <row r="34" spans="2:6" ht="30" x14ac:dyDescent="0.2">
      <c r="B34" s="54" t="s">
        <v>119</v>
      </c>
      <c r="C34" s="45" t="s">
        <v>10</v>
      </c>
      <c r="D34" s="45" t="s">
        <v>10</v>
      </c>
      <c r="E34" s="45" t="s">
        <v>10</v>
      </c>
      <c r="F34" s="164" t="s">
        <v>10</v>
      </c>
    </row>
    <row r="35" spans="2:6" ht="15" x14ac:dyDescent="0.2">
      <c r="B35" s="55"/>
      <c r="C35" s="45" t="s">
        <v>10</v>
      </c>
      <c r="D35" s="45" t="s">
        <v>10</v>
      </c>
      <c r="E35" s="45" t="s">
        <v>10</v>
      </c>
      <c r="F35" s="164" t="s">
        <v>10</v>
      </c>
    </row>
    <row r="36" spans="2:6" ht="15" x14ac:dyDescent="0.2">
      <c r="B36" s="56" t="s">
        <v>120</v>
      </c>
      <c r="C36" s="128">
        <v>6.4235457285444802E-2</v>
      </c>
      <c r="D36" s="128">
        <v>0.12</v>
      </c>
      <c r="E36" s="128">
        <v>0.970918967308535</v>
      </c>
      <c r="F36" s="191">
        <v>0.28999999999999998</v>
      </c>
    </row>
    <row r="37" spans="2:6" ht="15" x14ac:dyDescent="0.2">
      <c r="B37" s="55"/>
      <c r="C37" s="45" t="s">
        <v>10</v>
      </c>
      <c r="D37" s="45" t="s">
        <v>10</v>
      </c>
      <c r="E37" s="45" t="s">
        <v>10</v>
      </c>
      <c r="F37" s="164" t="s">
        <v>10</v>
      </c>
    </row>
    <row r="38" spans="2:6" ht="15" x14ac:dyDescent="0.2">
      <c r="B38" s="56" t="s">
        <v>121</v>
      </c>
      <c r="C38" s="128">
        <v>6.3980705386001396E-2</v>
      </c>
      <c r="D38" s="128">
        <v>0.12</v>
      </c>
      <c r="E38" s="128">
        <v>0.96896732571241695</v>
      </c>
      <c r="F38" s="191">
        <v>0.28999999999999998</v>
      </c>
    </row>
    <row r="39" spans="2:6" ht="15" x14ac:dyDescent="0.2">
      <c r="B39" s="46"/>
      <c r="C39" s="45" t="s">
        <v>10</v>
      </c>
      <c r="D39" s="45" t="s">
        <v>10</v>
      </c>
      <c r="E39" s="45" t="s">
        <v>10</v>
      </c>
      <c r="F39" s="164" t="s">
        <v>10</v>
      </c>
    </row>
    <row r="40" spans="2:6" ht="30" x14ac:dyDescent="0.2">
      <c r="B40" s="51" t="s">
        <v>132</v>
      </c>
      <c r="C40" s="45" t="s">
        <v>10</v>
      </c>
      <c r="D40" s="45" t="s">
        <v>10</v>
      </c>
      <c r="E40" s="45" t="s">
        <v>10</v>
      </c>
      <c r="F40" s="164" t="s">
        <v>10</v>
      </c>
    </row>
    <row r="41" spans="2:6" ht="15" x14ac:dyDescent="0.2">
      <c r="B41" s="46"/>
      <c r="C41" s="45" t="s">
        <v>10</v>
      </c>
      <c r="D41" s="45" t="s">
        <v>10</v>
      </c>
      <c r="E41" s="45" t="s">
        <v>10</v>
      </c>
      <c r="F41" s="164" t="s">
        <v>10</v>
      </c>
    </row>
    <row r="42" spans="2:6" ht="15" x14ac:dyDescent="0.2">
      <c r="B42" s="44" t="s">
        <v>8</v>
      </c>
      <c r="C42" s="45">
        <v>1278063.60333333</v>
      </c>
      <c r="D42" s="45">
        <v>1277099</v>
      </c>
      <c r="E42" s="45">
        <v>1277208.5434045701</v>
      </c>
      <c r="F42" s="164">
        <v>1276072</v>
      </c>
    </row>
    <row r="43" spans="2:6" ht="15" x14ac:dyDescent="0.2">
      <c r="B43" s="46"/>
      <c r="C43" s="45" t="s">
        <v>10</v>
      </c>
      <c r="D43" s="45" t="s">
        <v>10</v>
      </c>
      <c r="E43" s="45" t="s">
        <v>10</v>
      </c>
      <c r="F43" s="164" t="s">
        <v>10</v>
      </c>
    </row>
    <row r="44" spans="2:6" ht="15.75" thickBot="1" x14ac:dyDescent="0.2">
      <c r="B44" s="57" t="s">
        <v>9</v>
      </c>
      <c r="C44" s="58">
        <v>1283152.4676807099</v>
      </c>
      <c r="D44" s="58">
        <v>1277947</v>
      </c>
      <c r="E44" s="58">
        <v>1279781.02779499</v>
      </c>
      <c r="F44" s="166">
        <v>1276997</v>
      </c>
    </row>
  </sheetData>
  <mergeCells count="3">
    <mergeCell ref="B1:G1"/>
    <mergeCell ref="C3:D3"/>
    <mergeCell ref="E3:F3"/>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B501"/>
  <sheetViews>
    <sheetView rightToLeft="1" workbookViewId="0"/>
  </sheetViews>
  <sheetFormatPr defaultRowHeight="12.75" x14ac:dyDescent="0.2"/>
  <sheetData>
    <row r="1" spans="1:2" x14ac:dyDescent="0.2">
      <c r="A1" s="15" t="s">
        <v>177</v>
      </c>
      <c r="B1" s="15" t="s">
        <v>165</v>
      </c>
    </row>
    <row r="501" spans="2:2" x14ac:dyDescent="0.2">
      <c r="B501" t="s">
        <v>10</v>
      </c>
    </row>
  </sheetData>
  <pageMargins left="0.7" right="0.7" top="0.75" bottom="0.75" header="0.3" footer="0.3"/>
  <pageSetup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B1:G60"/>
  <sheetViews>
    <sheetView showGridLines="0" topLeftCell="B1" workbookViewId="0">
      <selection activeCell="E12" sqref="E12"/>
    </sheetView>
  </sheetViews>
  <sheetFormatPr defaultRowHeight="12.75" x14ac:dyDescent="0.2"/>
  <cols>
    <col min="1" max="1" width="5.42578125" style="18" customWidth="1"/>
    <col min="2" max="2" width="73.42578125" style="18" customWidth="1"/>
    <col min="3" max="5" width="13.7109375" style="18" bestFit="1" customWidth="1"/>
    <col min="6" max="6" width="13.5703125" style="18" customWidth="1"/>
    <col min="7" max="7" width="23.28515625" style="18" customWidth="1"/>
    <col min="8" max="16384" width="9.140625" style="18"/>
  </cols>
  <sheetData>
    <row r="1" spans="2:7" ht="21" thickBot="1" x14ac:dyDescent="0.25">
      <c r="B1" s="6" t="s">
        <v>93</v>
      </c>
      <c r="C1" s="6"/>
      <c r="D1" s="6"/>
      <c r="E1" s="5"/>
      <c r="F1" s="5"/>
      <c r="G1" s="5"/>
    </row>
    <row r="3" spans="2:7" ht="13.5" thickBot="1" x14ac:dyDescent="0.25"/>
    <row r="4" spans="2:7" ht="35.25" customHeight="1" thickBot="1" x14ac:dyDescent="0.25">
      <c r="C4" s="1" t="s">
        <v>0</v>
      </c>
      <c r="D4" s="249"/>
      <c r="E4" s="1" t="s">
        <v>1</v>
      </c>
      <c r="F4" s="249"/>
    </row>
    <row r="5" spans="2:7" ht="30" x14ac:dyDescent="0.2">
      <c r="C5" s="129" t="s">
        <v>166</v>
      </c>
      <c r="D5" s="129" t="s">
        <v>107</v>
      </c>
      <c r="E5" s="129" t="s">
        <v>166</v>
      </c>
      <c r="F5" s="130" t="s">
        <v>107</v>
      </c>
    </row>
    <row r="6" spans="2:7" ht="15.75" thickBot="1" x14ac:dyDescent="0.25">
      <c r="B6" s="59"/>
      <c r="C6" s="60" t="s">
        <v>82</v>
      </c>
      <c r="D6" s="61" t="s">
        <v>82</v>
      </c>
      <c r="E6" s="60" t="s">
        <v>82</v>
      </c>
      <c r="F6" s="61" t="s">
        <v>82</v>
      </c>
    </row>
    <row r="7" spans="2:7" ht="15" x14ac:dyDescent="0.2">
      <c r="B7" s="62" t="s">
        <v>49</v>
      </c>
      <c r="C7" s="42" t="s">
        <v>10</v>
      </c>
      <c r="D7" s="42" t="s">
        <v>10</v>
      </c>
      <c r="E7" s="42" t="s">
        <v>10</v>
      </c>
      <c r="F7" s="125" t="s">
        <v>10</v>
      </c>
    </row>
    <row r="8" spans="2:7" ht="15" x14ac:dyDescent="0.2">
      <c r="B8" s="63" t="s">
        <v>117</v>
      </c>
      <c r="C8" s="45">
        <v>84</v>
      </c>
      <c r="D8" s="45">
        <v>149</v>
      </c>
      <c r="E8" s="45">
        <v>1235</v>
      </c>
      <c r="F8" s="164">
        <v>347</v>
      </c>
    </row>
    <row r="9" spans="2:7" ht="15" x14ac:dyDescent="0.2">
      <c r="B9" s="63" t="s">
        <v>50</v>
      </c>
      <c r="C9" s="45" t="s">
        <v>10</v>
      </c>
      <c r="D9" s="45" t="s">
        <v>10</v>
      </c>
      <c r="E9" s="45" t="s">
        <v>10</v>
      </c>
      <c r="F9" s="164" t="s">
        <v>10</v>
      </c>
    </row>
    <row r="10" spans="2:7" ht="15" x14ac:dyDescent="0.2">
      <c r="B10" s="63" t="s">
        <v>51</v>
      </c>
      <c r="C10" s="45">
        <v>107</v>
      </c>
      <c r="D10" s="45">
        <v>104</v>
      </c>
      <c r="E10" s="45">
        <v>403</v>
      </c>
      <c r="F10" s="164">
        <v>390</v>
      </c>
    </row>
    <row r="11" spans="2:7" ht="15" x14ac:dyDescent="0.2">
      <c r="B11" s="63" t="s">
        <v>122</v>
      </c>
      <c r="C11" s="45">
        <v>0</v>
      </c>
      <c r="D11" s="45">
        <v>14</v>
      </c>
      <c r="E11" s="45">
        <v>17</v>
      </c>
      <c r="F11" s="164">
        <v>28</v>
      </c>
    </row>
    <row r="12" spans="2:7" ht="15" x14ac:dyDescent="0.2">
      <c r="B12" s="63" t="s">
        <v>129</v>
      </c>
      <c r="C12" s="45">
        <v>-8</v>
      </c>
      <c r="D12" s="45">
        <v>27</v>
      </c>
      <c r="E12" s="45">
        <v>35</v>
      </c>
      <c r="F12" s="164">
        <v>137</v>
      </c>
    </row>
    <row r="13" spans="2:7" ht="15" x14ac:dyDescent="0.2">
      <c r="B13" s="63" t="s">
        <v>152</v>
      </c>
      <c r="C13" s="45">
        <v>-3</v>
      </c>
      <c r="D13" s="45">
        <v>2</v>
      </c>
      <c r="E13" s="45">
        <v>-3</v>
      </c>
      <c r="F13" s="164">
        <v>0</v>
      </c>
    </row>
    <row r="14" spans="2:7" ht="15" x14ac:dyDescent="0.2">
      <c r="B14" s="63" t="s">
        <v>130</v>
      </c>
      <c r="C14" s="45">
        <v>0</v>
      </c>
      <c r="D14" s="45">
        <v>-48</v>
      </c>
      <c r="E14" s="45">
        <v>-841</v>
      </c>
      <c r="F14" s="164">
        <v>-54</v>
      </c>
    </row>
    <row r="15" spans="2:7" ht="15" x14ac:dyDescent="0.2">
      <c r="B15" s="63" t="s">
        <v>176</v>
      </c>
      <c r="C15" s="45">
        <v>0</v>
      </c>
      <c r="D15" s="45">
        <v>3</v>
      </c>
      <c r="E15" s="45">
        <v>0</v>
      </c>
      <c r="F15" s="164">
        <v>0</v>
      </c>
    </row>
    <row r="16" spans="2:7" ht="15" x14ac:dyDescent="0.2">
      <c r="B16" s="63" t="s">
        <v>52</v>
      </c>
      <c r="C16" s="102">
        <v>2</v>
      </c>
      <c r="D16" s="102">
        <v>3</v>
      </c>
      <c r="E16" s="102">
        <v>19</v>
      </c>
      <c r="F16" s="163">
        <v>16</v>
      </c>
    </row>
    <row r="17" spans="2:6" ht="15.75" thickBot="1" x14ac:dyDescent="0.25">
      <c r="B17" s="63" t="s">
        <v>109</v>
      </c>
      <c r="C17" s="103">
        <v>12</v>
      </c>
      <c r="D17" s="103">
        <v>-34</v>
      </c>
      <c r="E17" s="103">
        <v>76</v>
      </c>
      <c r="F17" s="167">
        <v>-46</v>
      </c>
    </row>
    <row r="18" spans="2:6" ht="15.75" thickTop="1" x14ac:dyDescent="0.2">
      <c r="B18" s="63"/>
      <c r="C18" s="102">
        <v>110</v>
      </c>
      <c r="D18" s="102">
        <v>71</v>
      </c>
      <c r="E18" s="102">
        <v>-294</v>
      </c>
      <c r="F18" s="163">
        <v>471</v>
      </c>
    </row>
    <row r="19" spans="2:6" ht="15" x14ac:dyDescent="0.2">
      <c r="B19" s="63"/>
      <c r="C19" s="45" t="s">
        <v>10</v>
      </c>
      <c r="D19" s="45" t="s">
        <v>10</v>
      </c>
      <c r="E19" s="45" t="s">
        <v>10</v>
      </c>
      <c r="F19" s="164" t="s">
        <v>10</v>
      </c>
    </row>
    <row r="20" spans="2:6" ht="15" x14ac:dyDescent="0.2">
      <c r="B20" s="63" t="s">
        <v>53</v>
      </c>
      <c r="C20" s="45">
        <v>-56</v>
      </c>
      <c r="D20" s="45">
        <v>-48</v>
      </c>
      <c r="E20" s="45">
        <v>-115</v>
      </c>
      <c r="F20" s="164">
        <v>57</v>
      </c>
    </row>
    <row r="21" spans="2:6" ht="15" x14ac:dyDescent="0.2">
      <c r="B21" s="63" t="s">
        <v>55</v>
      </c>
      <c r="C21" s="45">
        <v>13</v>
      </c>
      <c r="D21" s="45">
        <v>61</v>
      </c>
      <c r="E21" s="45">
        <v>-104</v>
      </c>
      <c r="F21" s="164">
        <v>21</v>
      </c>
    </row>
    <row r="22" spans="2:6" ht="15" x14ac:dyDescent="0.2">
      <c r="B22" s="63" t="s">
        <v>54</v>
      </c>
      <c r="C22" s="45">
        <v>67</v>
      </c>
      <c r="D22" s="45">
        <v>38</v>
      </c>
      <c r="E22" s="45">
        <v>-36</v>
      </c>
      <c r="F22" s="164">
        <v>-45</v>
      </c>
    </row>
    <row r="23" spans="2:6" ht="15" x14ac:dyDescent="0.2">
      <c r="B23" s="63" t="s">
        <v>56</v>
      </c>
      <c r="C23" s="45">
        <v>6</v>
      </c>
      <c r="D23" s="45">
        <v>6</v>
      </c>
      <c r="E23" s="45">
        <v>-66</v>
      </c>
      <c r="F23" s="164">
        <v>-4</v>
      </c>
    </row>
    <row r="24" spans="2:6" ht="15" x14ac:dyDescent="0.2">
      <c r="B24" s="64" t="s">
        <v>58</v>
      </c>
      <c r="C24" s="48">
        <v>30</v>
      </c>
      <c r="D24" s="48">
        <v>57</v>
      </c>
      <c r="E24" s="48">
        <v>-321</v>
      </c>
      <c r="F24" s="165">
        <v>29</v>
      </c>
    </row>
    <row r="25" spans="2:6" ht="15" x14ac:dyDescent="0.2">
      <c r="B25" s="63"/>
      <c r="C25" s="45" t="s">
        <v>10</v>
      </c>
      <c r="D25" s="45" t="s">
        <v>10</v>
      </c>
      <c r="E25" s="45" t="s">
        <v>10</v>
      </c>
      <c r="F25" s="164" t="s">
        <v>10</v>
      </c>
    </row>
    <row r="26" spans="2:6" ht="15" x14ac:dyDescent="0.2">
      <c r="B26" s="64" t="s">
        <v>59</v>
      </c>
      <c r="C26" s="48">
        <v>224</v>
      </c>
      <c r="D26" s="48">
        <v>277</v>
      </c>
      <c r="E26" s="48">
        <v>620</v>
      </c>
      <c r="F26" s="165">
        <v>847</v>
      </c>
    </row>
    <row r="27" spans="2:6" ht="15" x14ac:dyDescent="0.2">
      <c r="B27" s="63"/>
      <c r="C27" s="45" t="s">
        <v>10</v>
      </c>
      <c r="D27" s="45" t="s">
        <v>10</v>
      </c>
      <c r="E27" s="45" t="s">
        <v>10</v>
      </c>
      <c r="F27" s="164" t="s">
        <v>10</v>
      </c>
    </row>
    <row r="28" spans="2:6" ht="15" x14ac:dyDescent="0.2">
      <c r="B28" s="64" t="s">
        <v>60</v>
      </c>
      <c r="C28" s="45" t="s">
        <v>10</v>
      </c>
      <c r="D28" s="45" t="s">
        <v>10</v>
      </c>
      <c r="E28" s="45" t="s">
        <v>10</v>
      </c>
      <c r="F28" s="164" t="s">
        <v>10</v>
      </c>
    </row>
    <row r="29" spans="2:6" ht="15" x14ac:dyDescent="0.2">
      <c r="B29" s="63" t="s">
        <v>155</v>
      </c>
      <c r="C29" s="45">
        <v>-10</v>
      </c>
      <c r="D29" s="45">
        <v>-6</v>
      </c>
      <c r="E29" s="45">
        <v>-3</v>
      </c>
      <c r="F29" s="164">
        <v>-65</v>
      </c>
    </row>
    <row r="30" spans="2:6" ht="15" x14ac:dyDescent="0.2">
      <c r="B30" s="63" t="s">
        <v>47</v>
      </c>
      <c r="C30" s="45">
        <v>-179</v>
      </c>
      <c r="D30" s="45">
        <v>-140</v>
      </c>
      <c r="E30" s="45">
        <v>-572</v>
      </c>
      <c r="F30" s="164">
        <v>-457</v>
      </c>
    </row>
    <row r="31" spans="2:6" ht="24" customHeight="1" x14ac:dyDescent="0.2">
      <c r="B31" s="63" t="s">
        <v>139</v>
      </c>
      <c r="C31" s="45">
        <v>-4</v>
      </c>
      <c r="D31" s="45">
        <v>0</v>
      </c>
      <c r="E31" s="45">
        <v>902</v>
      </c>
      <c r="F31" s="164">
        <v>6</v>
      </c>
    </row>
    <row r="32" spans="2:6" ht="15" x14ac:dyDescent="0.2">
      <c r="B32" s="63" t="s">
        <v>110</v>
      </c>
      <c r="C32" s="45">
        <v>0</v>
      </c>
      <c r="D32" s="45">
        <v>168</v>
      </c>
      <c r="E32" s="45">
        <v>0</v>
      </c>
      <c r="F32" s="164">
        <v>168</v>
      </c>
    </row>
    <row r="33" spans="2:6" ht="15" x14ac:dyDescent="0.2">
      <c r="B33" s="63" t="s">
        <v>61</v>
      </c>
      <c r="C33" s="45">
        <v>2</v>
      </c>
      <c r="D33" s="45">
        <v>0</v>
      </c>
      <c r="E33" s="45">
        <v>2</v>
      </c>
      <c r="F33" s="164">
        <v>3</v>
      </c>
    </row>
    <row r="34" spans="2:6" ht="15" x14ac:dyDescent="0.2">
      <c r="B34" s="63" t="s">
        <v>62</v>
      </c>
      <c r="C34" s="45">
        <v>0</v>
      </c>
      <c r="D34" s="45">
        <v>0</v>
      </c>
      <c r="E34" s="45">
        <v>2</v>
      </c>
      <c r="F34" s="164">
        <v>12</v>
      </c>
    </row>
    <row r="35" spans="2:6" ht="15" x14ac:dyDescent="0.2">
      <c r="B35" s="64" t="s">
        <v>111</v>
      </c>
      <c r="C35" s="48">
        <v>-191</v>
      </c>
      <c r="D35" s="48">
        <v>22</v>
      </c>
      <c r="E35" s="48">
        <v>331</v>
      </c>
      <c r="F35" s="165">
        <v>-333</v>
      </c>
    </row>
    <row r="36" spans="2:6" ht="15" x14ac:dyDescent="0.2">
      <c r="B36" s="63"/>
      <c r="C36" s="45" t="s">
        <v>10</v>
      </c>
      <c r="D36" s="45" t="s">
        <v>10</v>
      </c>
      <c r="E36" s="45" t="s">
        <v>10</v>
      </c>
      <c r="F36" s="164" t="s">
        <v>10</v>
      </c>
    </row>
    <row r="37" spans="2:6" ht="15" x14ac:dyDescent="0.2">
      <c r="B37" s="64" t="s">
        <v>63</v>
      </c>
      <c r="C37" s="45" t="s">
        <v>10</v>
      </c>
      <c r="D37" s="45" t="s">
        <v>10</v>
      </c>
      <c r="E37" s="45" t="s">
        <v>10</v>
      </c>
      <c r="F37" s="164" t="s">
        <v>10</v>
      </c>
    </row>
    <row r="38" spans="2:6" ht="15" x14ac:dyDescent="0.2">
      <c r="B38" s="63" t="s">
        <v>99</v>
      </c>
      <c r="C38" s="45">
        <v>-65</v>
      </c>
      <c r="D38" s="45">
        <v>-56</v>
      </c>
      <c r="E38" s="45">
        <v>-241</v>
      </c>
      <c r="F38" s="164">
        <v>-237</v>
      </c>
    </row>
    <row r="39" spans="2:6" ht="15" x14ac:dyDescent="0.2">
      <c r="B39" s="63" t="s">
        <v>135</v>
      </c>
      <c r="C39" s="45">
        <v>270</v>
      </c>
      <c r="D39" s="45">
        <v>70</v>
      </c>
      <c r="E39" s="45">
        <v>1746</v>
      </c>
      <c r="F39" s="164">
        <v>966</v>
      </c>
    </row>
    <row r="40" spans="2:6" ht="15" x14ac:dyDescent="0.2">
      <c r="B40" s="63" t="s">
        <v>136</v>
      </c>
      <c r="C40" s="45">
        <v>-126</v>
      </c>
      <c r="D40" s="45">
        <v>-353</v>
      </c>
      <c r="E40" s="45">
        <v>-2115</v>
      </c>
      <c r="F40" s="164">
        <v>-1387</v>
      </c>
    </row>
    <row r="41" spans="2:6" ht="15" x14ac:dyDescent="0.2">
      <c r="B41" s="63" t="s">
        <v>64</v>
      </c>
      <c r="C41" s="45">
        <v>-90</v>
      </c>
      <c r="D41" s="45">
        <v>18</v>
      </c>
      <c r="E41" s="45">
        <v>-283</v>
      </c>
      <c r="F41" s="164">
        <v>147</v>
      </c>
    </row>
    <row r="42" spans="2:6" ht="15" x14ac:dyDescent="0.2">
      <c r="B42" s="63" t="s">
        <v>48</v>
      </c>
      <c r="C42" s="45">
        <v>-1</v>
      </c>
      <c r="D42" s="45">
        <v>0</v>
      </c>
      <c r="E42" s="45">
        <v>-1</v>
      </c>
      <c r="F42" s="164">
        <v>0</v>
      </c>
    </row>
    <row r="43" spans="2:6" ht="15" x14ac:dyDescent="0.2">
      <c r="B43" s="64" t="s">
        <v>140</v>
      </c>
      <c r="C43" s="48">
        <v>-12</v>
      </c>
      <c r="D43" s="48">
        <v>-321</v>
      </c>
      <c r="E43" s="48">
        <v>-894</v>
      </c>
      <c r="F43" s="165">
        <v>-511</v>
      </c>
    </row>
    <row r="44" spans="2:6" ht="15" x14ac:dyDescent="0.2">
      <c r="B44" s="64"/>
      <c r="C44" s="48" t="s">
        <v>10</v>
      </c>
      <c r="D44" s="48" t="s">
        <v>10</v>
      </c>
      <c r="E44" s="48" t="s">
        <v>10</v>
      </c>
      <c r="F44" s="165" t="s">
        <v>10</v>
      </c>
    </row>
    <row r="45" spans="2:6" ht="15" x14ac:dyDescent="0.2">
      <c r="B45" s="64" t="s">
        <v>65</v>
      </c>
      <c r="C45" s="48">
        <v>21</v>
      </c>
      <c r="D45" s="48">
        <v>-22</v>
      </c>
      <c r="E45" s="48">
        <v>57</v>
      </c>
      <c r="F45" s="165">
        <v>3</v>
      </c>
    </row>
    <row r="46" spans="2:6" ht="15" x14ac:dyDescent="0.2">
      <c r="B46" s="63" t="s">
        <v>131</v>
      </c>
      <c r="C46" s="45">
        <v>102</v>
      </c>
      <c r="D46" s="45">
        <v>109</v>
      </c>
      <c r="E46" s="45">
        <v>88</v>
      </c>
      <c r="F46" s="164">
        <v>87</v>
      </c>
    </row>
    <row r="47" spans="2:6" ht="15" x14ac:dyDescent="0.2">
      <c r="B47" s="63" t="s">
        <v>66</v>
      </c>
      <c r="C47" s="45">
        <v>-2</v>
      </c>
      <c r="D47" s="45">
        <v>1</v>
      </c>
      <c r="E47" s="45">
        <v>-24</v>
      </c>
      <c r="F47" s="164">
        <v>-2</v>
      </c>
    </row>
    <row r="48" spans="2:6" ht="15" x14ac:dyDescent="0.2">
      <c r="B48" s="63" t="s">
        <v>112</v>
      </c>
      <c r="C48" s="45">
        <v>0</v>
      </c>
      <c r="D48" s="45">
        <v>-5</v>
      </c>
      <c r="E48" s="45">
        <v>0</v>
      </c>
      <c r="F48" s="164">
        <v>-5</v>
      </c>
    </row>
    <row r="49" spans="2:7" ht="15.75" thickBot="1" x14ac:dyDescent="0.2">
      <c r="B49" s="65" t="s">
        <v>168</v>
      </c>
      <c r="C49" s="146">
        <v>121</v>
      </c>
      <c r="D49" s="146">
        <v>83</v>
      </c>
      <c r="E49" s="146">
        <v>121</v>
      </c>
      <c r="F49" s="195">
        <v>83</v>
      </c>
    </row>
    <row r="53" spans="2:7" ht="21" thickBot="1" x14ac:dyDescent="0.2">
      <c r="B53" s="6" t="s">
        <v>98</v>
      </c>
      <c r="C53" s="6"/>
      <c r="D53" s="6"/>
      <c r="E53" s="5"/>
      <c r="F53" s="5"/>
      <c r="G53" s="5"/>
    </row>
    <row r="55" spans="2:7" ht="13.5" thickBot="1" x14ac:dyDescent="0.2"/>
    <row r="56" spans="2:7" ht="40.5" customHeight="1" thickBot="1" x14ac:dyDescent="0.2">
      <c r="C56" s="4" t="s">
        <v>0</v>
      </c>
      <c r="D56" s="3" t="s">
        <v>67</v>
      </c>
      <c r="E56" s="4" t="s">
        <v>1</v>
      </c>
      <c r="F56" s="2" t="s">
        <v>134</v>
      </c>
    </row>
    <row r="57" spans="2:7" ht="33.75" customHeight="1" thickBot="1" x14ac:dyDescent="0.2">
      <c r="B57" s="16" t="s">
        <v>10</v>
      </c>
      <c r="C57" s="147" t="s">
        <v>166</v>
      </c>
      <c r="D57" s="147" t="s">
        <v>107</v>
      </c>
      <c r="E57" s="147" t="s">
        <v>166</v>
      </c>
      <c r="F57" s="196" t="s">
        <v>107</v>
      </c>
    </row>
    <row r="58" spans="2:7" ht="15.75" thickBot="1" x14ac:dyDescent="0.2">
      <c r="B58" s="16" t="s">
        <v>10</v>
      </c>
      <c r="C58" s="197" t="s">
        <v>82</v>
      </c>
      <c r="D58" s="197" t="s">
        <v>82</v>
      </c>
      <c r="E58" s="197" t="s">
        <v>82</v>
      </c>
      <c r="F58" s="126" t="s">
        <v>82</v>
      </c>
    </row>
    <row r="59" spans="2:7" ht="22.5" customHeight="1" x14ac:dyDescent="0.2">
      <c r="B59" s="171" t="s">
        <v>153</v>
      </c>
      <c r="C59" s="172">
        <v>21</v>
      </c>
      <c r="D59" s="172">
        <v>70</v>
      </c>
      <c r="E59" s="172">
        <v>56</v>
      </c>
      <c r="F59" s="172">
        <v>127</v>
      </c>
    </row>
    <row r="60" spans="2:7" ht="22.5" customHeight="1" thickBot="1" x14ac:dyDescent="0.2">
      <c r="B60" s="173" t="s">
        <v>57</v>
      </c>
      <c r="C60" s="174">
        <v>31</v>
      </c>
      <c r="D60" s="174">
        <v>37</v>
      </c>
      <c r="E60" s="174">
        <v>103</v>
      </c>
      <c r="F60" s="174">
        <v>111</v>
      </c>
    </row>
  </sheetData>
  <mergeCells count="6">
    <mergeCell ref="B53:G53"/>
    <mergeCell ref="C56:D56"/>
    <mergeCell ref="E56:F56"/>
    <mergeCell ref="B1:G1"/>
    <mergeCell ref="C4:D4"/>
    <mergeCell ref="E4:F4"/>
  </mergeCells>
  <pageMargins left="0.7" right="0.7" top="0.75" bottom="0.75" header="0.3" footer="0.3"/>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50"/>
  </sheetPr>
  <dimension ref="A1:J103"/>
  <sheetViews>
    <sheetView showGridLines="0" topLeftCell="A73" zoomScale="85" zoomScaleNormal="85" workbookViewId="0">
      <selection activeCell="D81" sqref="D81:D82"/>
    </sheetView>
  </sheetViews>
  <sheetFormatPr defaultRowHeight="12.75" x14ac:dyDescent="0.2"/>
  <cols>
    <col min="1" max="1" width="4.140625" style="18" customWidth="1"/>
    <col min="2" max="2" width="84.28515625" style="18" customWidth="1"/>
    <col min="3" max="3" width="21.5703125" style="18" customWidth="1"/>
    <col min="4" max="6" width="21.7109375" style="18" customWidth="1"/>
    <col min="7" max="9" width="16.7109375" style="18" customWidth="1"/>
    <col min="10" max="10" width="7.140625" style="18" customWidth="1"/>
    <col min="11" max="11" width="59.5703125" style="18" customWidth="1"/>
    <col min="12" max="13" width="21.5703125" style="18" customWidth="1"/>
    <col min="14" max="16" width="16.7109375" style="18" customWidth="1"/>
    <col min="17" max="16384" width="9.140625" style="18"/>
  </cols>
  <sheetData>
    <row r="1" spans="2:10" ht="21" thickBot="1" x14ac:dyDescent="0.25">
      <c r="B1" s="253" t="s">
        <v>80</v>
      </c>
      <c r="C1" s="253"/>
      <c r="D1" s="254"/>
      <c r="E1" s="254"/>
      <c r="F1" s="254"/>
      <c r="G1" s="254"/>
      <c r="H1" s="254"/>
      <c r="I1" s="254"/>
    </row>
    <row r="2" spans="2:10" ht="13.5" thickBot="1" x14ac:dyDescent="0.25"/>
    <row r="3" spans="2:10" ht="12.75" customHeight="1" x14ac:dyDescent="0.2">
      <c r="B3" s="144"/>
      <c r="C3" s="250" t="s">
        <v>69</v>
      </c>
      <c r="D3" s="250" t="s">
        <v>77</v>
      </c>
      <c r="E3" s="250" t="s">
        <v>142</v>
      </c>
      <c r="F3" s="250" t="s">
        <v>143</v>
      </c>
      <c r="G3" s="250" t="s">
        <v>83</v>
      </c>
      <c r="H3" s="250" t="s">
        <v>97</v>
      </c>
      <c r="I3" s="250" t="s">
        <v>68</v>
      </c>
    </row>
    <row r="4" spans="2:10" ht="25.5" customHeight="1" thickBot="1" x14ac:dyDescent="0.25">
      <c r="B4" s="145"/>
      <c r="C4" s="252"/>
      <c r="D4" s="252"/>
      <c r="E4" s="252"/>
      <c r="F4" s="252"/>
      <c r="G4" s="255"/>
      <c r="H4" s="255"/>
      <c r="I4" s="255"/>
    </row>
    <row r="5" spans="2:10" ht="13.5" customHeight="1" thickBot="1" x14ac:dyDescent="0.25">
      <c r="B5" s="67"/>
      <c r="C5" s="68" t="s">
        <v>82</v>
      </c>
      <c r="D5" s="68" t="s">
        <v>82</v>
      </c>
      <c r="E5" s="68" t="s">
        <v>82</v>
      </c>
      <c r="F5" s="68" t="s">
        <v>82</v>
      </c>
      <c r="G5" s="68" t="s">
        <v>82</v>
      </c>
      <c r="H5" s="68" t="s">
        <v>82</v>
      </c>
      <c r="I5" s="69" t="s">
        <v>82</v>
      </c>
    </row>
    <row r="6" spans="2:10" ht="15" x14ac:dyDescent="0.2">
      <c r="B6" s="148" t="s">
        <v>169</v>
      </c>
      <c r="C6" s="71"/>
      <c r="D6" s="149"/>
      <c r="E6" s="71"/>
      <c r="F6" s="71"/>
      <c r="G6" s="72"/>
      <c r="H6" s="71"/>
      <c r="I6" s="73"/>
    </row>
    <row r="7" spans="2:10" ht="15" customHeight="1" x14ac:dyDescent="0.2">
      <c r="B7" s="150"/>
      <c r="C7" s="75"/>
      <c r="D7" s="75"/>
      <c r="E7" s="75"/>
      <c r="F7" s="75"/>
      <c r="G7" s="76"/>
      <c r="H7" s="75"/>
      <c r="I7" s="77"/>
    </row>
    <row r="8" spans="2:10" ht="15" customHeight="1" x14ac:dyDescent="0.2">
      <c r="B8" s="88" t="s">
        <v>70</v>
      </c>
      <c r="C8" s="75">
        <v>316</v>
      </c>
      <c r="D8" s="75">
        <v>472</v>
      </c>
      <c r="E8" s="75">
        <v>471</v>
      </c>
      <c r="F8" s="75">
        <v>142</v>
      </c>
      <c r="G8" s="76">
        <v>9</v>
      </c>
      <c r="H8" s="75">
        <v>0</v>
      </c>
      <c r="I8" s="77">
        <v>1410</v>
      </c>
    </row>
    <row r="9" spans="2:10" ht="15" customHeight="1" x14ac:dyDescent="0.2">
      <c r="B9" s="88" t="s">
        <v>71</v>
      </c>
      <c r="C9" s="75">
        <v>4</v>
      </c>
      <c r="D9" s="75">
        <v>43</v>
      </c>
      <c r="E9" s="75">
        <v>24</v>
      </c>
      <c r="F9" s="75">
        <v>5</v>
      </c>
      <c r="G9" s="76">
        <v>1</v>
      </c>
      <c r="H9" s="75">
        <v>-77</v>
      </c>
      <c r="I9" s="77">
        <v>0</v>
      </c>
    </row>
    <row r="10" spans="2:10" ht="15" customHeight="1" x14ac:dyDescent="0.2">
      <c r="B10" s="151" t="s">
        <v>72</v>
      </c>
      <c r="C10" s="79">
        <v>320</v>
      </c>
      <c r="D10" s="79">
        <v>515</v>
      </c>
      <c r="E10" s="79">
        <v>495</v>
      </c>
      <c r="F10" s="79">
        <v>147</v>
      </c>
      <c r="G10" s="80">
        <v>10</v>
      </c>
      <c r="H10" s="79">
        <v>-77</v>
      </c>
      <c r="I10" s="81">
        <v>1410</v>
      </c>
    </row>
    <row r="11" spans="2:10" ht="15" customHeight="1" x14ac:dyDescent="0.2">
      <c r="B11" s="88"/>
      <c r="C11" s="75" t="s">
        <v>10</v>
      </c>
      <c r="D11" s="75" t="s">
        <v>10</v>
      </c>
      <c r="E11" s="75" t="s">
        <v>10</v>
      </c>
      <c r="F11" s="75" t="s">
        <v>10</v>
      </c>
      <c r="G11" s="76" t="s">
        <v>10</v>
      </c>
      <c r="H11" s="75" t="s">
        <v>10</v>
      </c>
      <c r="I11" s="77" t="s">
        <v>10</v>
      </c>
    </row>
    <row r="12" spans="2:10" ht="15" customHeight="1" x14ac:dyDescent="0.2">
      <c r="B12" s="88" t="s">
        <v>123</v>
      </c>
      <c r="C12" s="75">
        <v>83</v>
      </c>
      <c r="D12" s="75">
        <v>158</v>
      </c>
      <c r="E12" s="75">
        <v>38</v>
      </c>
      <c r="F12" s="75">
        <v>2</v>
      </c>
      <c r="G12" s="76">
        <v>0</v>
      </c>
      <c r="H12" s="75">
        <v>-5</v>
      </c>
      <c r="I12" s="77">
        <v>276</v>
      </c>
    </row>
    <row r="13" spans="2:10" ht="15" customHeight="1" x14ac:dyDescent="0.2">
      <c r="B13" s="88" t="s">
        <v>5</v>
      </c>
      <c r="C13" s="75" t="s">
        <v>10</v>
      </c>
      <c r="D13" s="75" t="s">
        <v>10</v>
      </c>
      <c r="E13" s="75" t="s">
        <v>10</v>
      </c>
      <c r="F13" s="75" t="s">
        <v>10</v>
      </c>
      <c r="G13" s="76" t="s">
        <v>10</v>
      </c>
      <c r="H13" s="75" t="s">
        <v>10</v>
      </c>
      <c r="I13" s="77">
        <v>-62</v>
      </c>
    </row>
    <row r="14" spans="2:10" ht="15" customHeight="1" x14ac:dyDescent="0.2">
      <c r="B14" s="88" t="s">
        <v>157</v>
      </c>
      <c r="C14" s="75" t="s">
        <v>10</v>
      </c>
      <c r="D14" s="75" t="s">
        <v>10</v>
      </c>
      <c r="E14" s="75" t="s">
        <v>10</v>
      </c>
      <c r="F14" s="75" t="s">
        <v>10</v>
      </c>
      <c r="G14" s="76" t="s">
        <v>10</v>
      </c>
      <c r="H14" s="75" t="s">
        <v>10</v>
      </c>
      <c r="I14" s="77">
        <v>-48</v>
      </c>
      <c r="J14" s="110"/>
    </row>
    <row r="15" spans="2:10" ht="15" customHeight="1" x14ac:dyDescent="0.2">
      <c r="B15" s="151" t="s">
        <v>73</v>
      </c>
      <c r="C15" s="79" t="s">
        <v>10</v>
      </c>
      <c r="D15" s="79" t="s">
        <v>10</v>
      </c>
      <c r="E15" s="79" t="s">
        <v>10</v>
      </c>
      <c r="F15" s="79" t="s">
        <v>10</v>
      </c>
      <c r="G15" s="80" t="s">
        <v>10</v>
      </c>
      <c r="H15" s="79" t="s">
        <v>10</v>
      </c>
      <c r="I15" s="81">
        <v>166</v>
      </c>
      <c r="J15" s="110"/>
    </row>
    <row r="16" spans="2:10" ht="15" customHeight="1" x14ac:dyDescent="0.2">
      <c r="B16" s="88"/>
      <c r="C16" s="75" t="s">
        <v>10</v>
      </c>
      <c r="D16" s="75" t="s">
        <v>10</v>
      </c>
      <c r="E16" s="75" t="s">
        <v>10</v>
      </c>
      <c r="F16" s="75" t="s">
        <v>10</v>
      </c>
      <c r="G16" s="76" t="s">
        <v>10</v>
      </c>
      <c r="H16" s="75" t="s">
        <v>10</v>
      </c>
      <c r="I16" s="77" t="s">
        <v>10</v>
      </c>
      <c r="J16" s="110"/>
    </row>
    <row r="17" spans="2:10" ht="15" customHeight="1" x14ac:dyDescent="0.2">
      <c r="B17" s="88" t="s">
        <v>74</v>
      </c>
      <c r="C17" s="75" t="s">
        <v>10</v>
      </c>
      <c r="D17" s="75" t="s">
        <v>10</v>
      </c>
      <c r="E17" s="75" t="s">
        <v>10</v>
      </c>
      <c r="F17" s="75" t="s">
        <v>10</v>
      </c>
      <c r="G17" s="76" t="s">
        <v>10</v>
      </c>
      <c r="H17" s="75" t="s">
        <v>10</v>
      </c>
      <c r="I17" s="77">
        <v>-66</v>
      </c>
      <c r="J17" s="110"/>
    </row>
    <row r="18" spans="2:10" ht="15" customHeight="1" x14ac:dyDescent="0.2">
      <c r="B18" s="88" t="s">
        <v>141</v>
      </c>
      <c r="C18" s="75" t="s">
        <v>10</v>
      </c>
      <c r="D18" s="75" t="s">
        <v>10</v>
      </c>
      <c r="E18" s="75" t="s">
        <v>10</v>
      </c>
      <c r="F18" s="75" t="s">
        <v>10</v>
      </c>
      <c r="G18" s="76" t="s">
        <v>10</v>
      </c>
      <c r="H18" s="75" t="s">
        <v>10</v>
      </c>
      <c r="I18" s="77">
        <v>3</v>
      </c>
      <c r="J18" s="110"/>
    </row>
    <row r="19" spans="2:10" ht="15" customHeight="1" x14ac:dyDescent="0.2">
      <c r="B19" s="151" t="s">
        <v>75</v>
      </c>
      <c r="C19" s="75" t="s">
        <v>10</v>
      </c>
      <c r="D19" s="75" t="s">
        <v>10</v>
      </c>
      <c r="E19" s="75" t="s">
        <v>10</v>
      </c>
      <c r="F19" s="75" t="s">
        <v>10</v>
      </c>
      <c r="G19" s="76" t="s">
        <v>10</v>
      </c>
      <c r="H19" s="75" t="s">
        <v>10</v>
      </c>
      <c r="I19" s="81">
        <v>103</v>
      </c>
      <c r="J19" s="110"/>
    </row>
    <row r="20" spans="2:10" ht="15" customHeight="1" x14ac:dyDescent="0.2">
      <c r="B20" s="88"/>
      <c r="C20" s="75" t="s">
        <v>10</v>
      </c>
      <c r="D20" s="75" t="s">
        <v>10</v>
      </c>
      <c r="E20" s="75" t="s">
        <v>10</v>
      </c>
      <c r="F20" s="75" t="s">
        <v>10</v>
      </c>
      <c r="G20" s="76" t="s">
        <v>10</v>
      </c>
      <c r="H20" s="75" t="s">
        <v>10</v>
      </c>
      <c r="I20" s="77" t="s">
        <v>10</v>
      </c>
      <c r="J20" s="110"/>
    </row>
    <row r="21" spans="2:10" ht="15" customHeight="1" x14ac:dyDescent="0.2">
      <c r="B21" s="88" t="s">
        <v>76</v>
      </c>
      <c r="C21" s="75">
        <v>12</v>
      </c>
      <c r="D21" s="75">
        <v>133</v>
      </c>
      <c r="E21" s="75">
        <v>53</v>
      </c>
      <c r="F21" s="75">
        <v>7</v>
      </c>
      <c r="G21" s="76">
        <v>4</v>
      </c>
      <c r="H21" s="75">
        <v>2</v>
      </c>
      <c r="I21" s="77">
        <v>211</v>
      </c>
      <c r="J21" s="110"/>
    </row>
    <row r="22" spans="2:10" ht="15" customHeight="1" x14ac:dyDescent="0.2">
      <c r="B22" s="88"/>
      <c r="C22" s="75" t="s">
        <v>10</v>
      </c>
      <c r="D22" s="75" t="s">
        <v>10</v>
      </c>
      <c r="E22" s="75" t="s">
        <v>10</v>
      </c>
      <c r="F22" s="75" t="s">
        <v>10</v>
      </c>
      <c r="G22" s="76" t="s">
        <v>10</v>
      </c>
      <c r="H22" s="75" t="s">
        <v>10</v>
      </c>
      <c r="I22" s="77" t="s">
        <v>10</v>
      </c>
    </row>
    <row r="23" spans="2:10" ht="15" customHeight="1" x14ac:dyDescent="0.2">
      <c r="B23" s="88" t="s">
        <v>114</v>
      </c>
      <c r="C23" s="75">
        <v>16</v>
      </c>
      <c r="D23" s="75">
        <v>40</v>
      </c>
      <c r="E23" s="75">
        <v>42</v>
      </c>
      <c r="F23" s="75">
        <v>5</v>
      </c>
      <c r="G23" s="76">
        <v>1</v>
      </c>
      <c r="H23" s="75">
        <v>3</v>
      </c>
      <c r="I23" s="77">
        <v>107</v>
      </c>
    </row>
    <row r="24" spans="2:10" ht="15" customHeight="1" thickBot="1" x14ac:dyDescent="0.25">
      <c r="B24" s="152"/>
      <c r="C24" s="83"/>
      <c r="D24" s="83"/>
      <c r="E24" s="83"/>
      <c r="F24" s="83"/>
      <c r="G24" s="84"/>
      <c r="H24" s="83"/>
      <c r="I24" s="85"/>
    </row>
    <row r="28" spans="2:10" ht="13.5" thickBot="1" x14ac:dyDescent="0.25"/>
    <row r="29" spans="2:10" ht="15" customHeight="1" x14ac:dyDescent="0.2">
      <c r="B29" s="66"/>
      <c r="C29" s="250" t="s">
        <v>69</v>
      </c>
      <c r="D29" s="250" t="s">
        <v>77</v>
      </c>
      <c r="E29" s="250" t="s">
        <v>142</v>
      </c>
      <c r="F29" s="250" t="s">
        <v>143</v>
      </c>
      <c r="G29" s="250" t="s">
        <v>127</v>
      </c>
      <c r="H29" s="250" t="s">
        <v>97</v>
      </c>
      <c r="I29" s="250" t="s">
        <v>68</v>
      </c>
    </row>
    <row r="30" spans="2:10" ht="16.5" thickBot="1" x14ac:dyDescent="0.25">
      <c r="B30" s="145"/>
      <c r="C30" s="252"/>
      <c r="D30" s="252"/>
      <c r="E30" s="252"/>
      <c r="F30" s="252"/>
      <c r="G30" s="252"/>
      <c r="H30" s="252"/>
      <c r="I30" s="252"/>
    </row>
    <row r="31" spans="2:10" ht="15.75" thickBot="1" x14ac:dyDescent="0.25">
      <c r="B31" s="67"/>
      <c r="C31" s="68" t="s">
        <v>82</v>
      </c>
      <c r="D31" s="68" t="s">
        <v>82</v>
      </c>
      <c r="E31" s="68" t="s">
        <v>82</v>
      </c>
      <c r="F31" s="68" t="s">
        <v>82</v>
      </c>
      <c r="G31" s="68" t="s">
        <v>82</v>
      </c>
      <c r="H31" s="68" t="s">
        <v>82</v>
      </c>
      <c r="I31" s="87" t="s">
        <v>82</v>
      </c>
    </row>
    <row r="32" spans="2:10" ht="15" x14ac:dyDescent="0.2">
      <c r="B32" s="148" t="s">
        <v>174</v>
      </c>
      <c r="C32" s="71"/>
      <c r="D32" s="71"/>
      <c r="E32" s="71"/>
      <c r="F32" s="71"/>
      <c r="G32" s="72"/>
      <c r="H32" s="71"/>
      <c r="I32" s="71"/>
    </row>
    <row r="33" spans="2:9" ht="15" x14ac:dyDescent="0.2">
      <c r="B33" s="150"/>
      <c r="C33" s="75"/>
      <c r="D33" s="75"/>
      <c r="E33" s="75"/>
      <c r="F33" s="75"/>
      <c r="G33" s="76"/>
      <c r="H33" s="75"/>
      <c r="I33" s="75"/>
    </row>
    <row r="34" spans="2:9" ht="15" x14ac:dyDescent="0.2">
      <c r="B34" s="88" t="s">
        <v>70</v>
      </c>
      <c r="C34" s="75">
        <v>298</v>
      </c>
      <c r="D34" s="75">
        <v>381</v>
      </c>
      <c r="E34" s="75">
        <v>460</v>
      </c>
      <c r="F34" s="75">
        <v>148</v>
      </c>
      <c r="G34" s="75">
        <v>74</v>
      </c>
      <c r="H34" s="75">
        <v>0</v>
      </c>
      <c r="I34" s="75">
        <v>1361</v>
      </c>
    </row>
    <row r="35" spans="2:9" ht="15" x14ac:dyDescent="0.2">
      <c r="B35" s="88" t="s">
        <v>71</v>
      </c>
      <c r="C35" s="75">
        <v>5</v>
      </c>
      <c r="D35" s="75">
        <v>33</v>
      </c>
      <c r="E35" s="75">
        <v>27</v>
      </c>
      <c r="F35" s="75">
        <v>8</v>
      </c>
      <c r="G35" s="75">
        <v>4</v>
      </c>
      <c r="H35" s="75">
        <v>-77</v>
      </c>
      <c r="I35" s="75">
        <v>0</v>
      </c>
    </row>
    <row r="36" spans="2:9" ht="15" x14ac:dyDescent="0.2">
      <c r="B36" s="151" t="s">
        <v>72</v>
      </c>
      <c r="C36" s="79">
        <v>303</v>
      </c>
      <c r="D36" s="79">
        <v>414</v>
      </c>
      <c r="E36" s="79">
        <v>487</v>
      </c>
      <c r="F36" s="79">
        <v>156</v>
      </c>
      <c r="G36" s="79">
        <v>78</v>
      </c>
      <c r="H36" s="79">
        <v>-77</v>
      </c>
      <c r="I36" s="79">
        <v>1361</v>
      </c>
    </row>
    <row r="37" spans="2:9" ht="15" x14ac:dyDescent="0.2">
      <c r="B37" s="88"/>
      <c r="C37" s="75" t="s">
        <v>10</v>
      </c>
      <c r="D37" s="75" t="s">
        <v>10</v>
      </c>
      <c r="E37" s="75" t="s">
        <v>10</v>
      </c>
      <c r="F37" s="75" t="s">
        <v>10</v>
      </c>
      <c r="G37" s="75" t="s">
        <v>10</v>
      </c>
      <c r="H37" s="75" t="s">
        <v>10</v>
      </c>
      <c r="I37" s="75" t="s">
        <v>10</v>
      </c>
    </row>
    <row r="38" spans="2:9" ht="15" x14ac:dyDescent="0.2">
      <c r="B38" s="88" t="s">
        <v>123</v>
      </c>
      <c r="C38" s="75">
        <v>73</v>
      </c>
      <c r="D38" s="75">
        <v>119</v>
      </c>
      <c r="E38" s="75">
        <v>23</v>
      </c>
      <c r="F38" s="75">
        <v>8</v>
      </c>
      <c r="G38" s="75">
        <v>16</v>
      </c>
      <c r="H38" s="75">
        <v>-1</v>
      </c>
      <c r="I38" s="75">
        <v>238</v>
      </c>
    </row>
    <row r="39" spans="2:9" ht="15" x14ac:dyDescent="0.2">
      <c r="B39" s="88" t="s">
        <v>5</v>
      </c>
      <c r="C39" s="75" t="s">
        <v>10</v>
      </c>
      <c r="D39" s="75" t="s">
        <v>10</v>
      </c>
      <c r="E39" s="75" t="s">
        <v>10</v>
      </c>
      <c r="F39" s="75" t="s">
        <v>10</v>
      </c>
      <c r="G39" s="75" t="s">
        <v>10</v>
      </c>
      <c r="H39" s="75" t="s">
        <v>10</v>
      </c>
      <c r="I39" s="75">
        <v>-70</v>
      </c>
    </row>
    <row r="40" spans="2:9" ht="15" x14ac:dyDescent="0.2">
      <c r="B40" s="88" t="s">
        <v>157</v>
      </c>
      <c r="C40" s="75" t="s">
        <v>10</v>
      </c>
      <c r="D40" s="75" t="s">
        <v>10</v>
      </c>
      <c r="E40" s="75" t="s">
        <v>10</v>
      </c>
      <c r="F40" s="75" t="s">
        <v>10</v>
      </c>
      <c r="G40" s="75" t="s">
        <v>10</v>
      </c>
      <c r="H40" s="75" t="s">
        <v>10</v>
      </c>
      <c r="I40" s="75">
        <v>21</v>
      </c>
    </row>
    <row r="41" spans="2:9" s="168" customFormat="1" ht="15" x14ac:dyDescent="0.2">
      <c r="B41" s="151" t="s">
        <v>73</v>
      </c>
      <c r="C41" s="79" t="s">
        <v>10</v>
      </c>
      <c r="D41" s="79" t="s">
        <v>10</v>
      </c>
      <c r="E41" s="79" t="s">
        <v>10</v>
      </c>
      <c r="F41" s="79" t="s">
        <v>10</v>
      </c>
      <c r="G41" s="79" t="s">
        <v>10</v>
      </c>
      <c r="H41" s="79" t="s">
        <v>10</v>
      </c>
      <c r="I41" s="79">
        <v>189</v>
      </c>
    </row>
    <row r="42" spans="2:9" ht="15" x14ac:dyDescent="0.2">
      <c r="B42" s="88"/>
      <c r="C42" s="75" t="s">
        <v>10</v>
      </c>
      <c r="D42" s="75" t="s">
        <v>10</v>
      </c>
      <c r="E42" s="75" t="s">
        <v>10</v>
      </c>
      <c r="F42" s="75" t="s">
        <v>10</v>
      </c>
      <c r="G42" s="75" t="s">
        <v>10</v>
      </c>
      <c r="H42" s="75" t="s">
        <v>10</v>
      </c>
      <c r="I42" s="75" t="s">
        <v>10</v>
      </c>
    </row>
    <row r="43" spans="2:9" ht="15" x14ac:dyDescent="0.2">
      <c r="B43" s="88" t="s">
        <v>74</v>
      </c>
      <c r="C43" s="75" t="s">
        <v>10</v>
      </c>
      <c r="D43" s="75" t="s">
        <v>10</v>
      </c>
      <c r="E43" s="75" t="s">
        <v>10</v>
      </c>
      <c r="F43" s="75" t="s">
        <v>10</v>
      </c>
      <c r="G43" s="75" t="s">
        <v>10</v>
      </c>
      <c r="H43" s="75" t="s">
        <v>10</v>
      </c>
      <c r="I43" s="75">
        <v>-25</v>
      </c>
    </row>
    <row r="44" spans="2:9" s="168" customFormat="1" ht="15" x14ac:dyDescent="0.2">
      <c r="B44" s="88" t="s">
        <v>141</v>
      </c>
      <c r="C44" s="79" t="s">
        <v>10</v>
      </c>
      <c r="D44" s="79" t="s">
        <v>10</v>
      </c>
      <c r="E44" s="79" t="s">
        <v>10</v>
      </c>
      <c r="F44" s="79" t="s">
        <v>10</v>
      </c>
      <c r="G44" s="79" t="s">
        <v>10</v>
      </c>
      <c r="H44" s="79" t="s">
        <v>10</v>
      </c>
      <c r="I44" s="75">
        <v>-2</v>
      </c>
    </row>
    <row r="45" spans="2:9" ht="15" x14ac:dyDescent="0.2">
      <c r="B45" s="151" t="s">
        <v>75</v>
      </c>
      <c r="C45" s="75" t="s">
        <v>10</v>
      </c>
      <c r="D45" s="75" t="s">
        <v>10</v>
      </c>
      <c r="E45" s="75" t="s">
        <v>10</v>
      </c>
      <c r="F45" s="75" t="s">
        <v>10</v>
      </c>
      <c r="G45" s="75" t="s">
        <v>10</v>
      </c>
      <c r="H45" s="75" t="s">
        <v>10</v>
      </c>
      <c r="I45" s="79">
        <v>162</v>
      </c>
    </row>
    <row r="46" spans="2:9" ht="15" x14ac:dyDescent="0.2">
      <c r="B46" s="88"/>
      <c r="C46" s="75" t="s">
        <v>10</v>
      </c>
      <c r="D46" s="75" t="s">
        <v>10</v>
      </c>
      <c r="E46" s="75" t="s">
        <v>10</v>
      </c>
      <c r="F46" s="75" t="s">
        <v>10</v>
      </c>
      <c r="G46" s="75" t="s">
        <v>10</v>
      </c>
      <c r="H46" s="75" t="s">
        <v>10</v>
      </c>
      <c r="I46" s="75" t="s">
        <v>10</v>
      </c>
    </row>
    <row r="47" spans="2:9" ht="15" x14ac:dyDescent="0.2">
      <c r="B47" s="88" t="s">
        <v>76</v>
      </c>
      <c r="C47" s="75">
        <v>17</v>
      </c>
      <c r="D47" s="75">
        <v>119</v>
      </c>
      <c r="E47" s="75">
        <v>29</v>
      </c>
      <c r="F47" s="75">
        <v>5</v>
      </c>
      <c r="G47" s="75">
        <v>16</v>
      </c>
      <c r="H47" s="75">
        <v>0</v>
      </c>
      <c r="I47" s="75">
        <v>186</v>
      </c>
    </row>
    <row r="48" spans="2:9" ht="15" x14ac:dyDescent="0.2">
      <c r="B48" s="88"/>
      <c r="C48" s="75"/>
      <c r="D48" s="75"/>
      <c r="E48" s="75"/>
      <c r="F48" s="75"/>
      <c r="G48" s="75"/>
      <c r="H48" s="75"/>
      <c r="I48" s="75"/>
    </row>
    <row r="49" spans="1:9" ht="15" x14ac:dyDescent="0.2">
      <c r="B49" s="88" t="s">
        <v>114</v>
      </c>
      <c r="C49" s="75">
        <v>15</v>
      </c>
      <c r="D49" s="75">
        <v>36</v>
      </c>
      <c r="E49" s="75">
        <v>45</v>
      </c>
      <c r="F49" s="75">
        <v>6</v>
      </c>
      <c r="G49" s="75">
        <v>2</v>
      </c>
      <c r="H49" s="75">
        <v>14</v>
      </c>
      <c r="I49" s="75">
        <v>118</v>
      </c>
    </row>
    <row r="50" spans="1:9" ht="15.75" thickBot="1" x14ac:dyDescent="0.25">
      <c r="B50" s="152"/>
      <c r="C50" s="83"/>
      <c r="D50" s="83"/>
      <c r="E50" s="83"/>
      <c r="F50" s="83"/>
      <c r="G50" s="94"/>
      <c r="H50" s="83"/>
      <c r="I50" s="83"/>
    </row>
    <row r="55" spans="1:9" ht="13.5" thickBot="1" x14ac:dyDescent="0.25"/>
    <row r="56" spans="1:9" ht="30" customHeight="1" x14ac:dyDescent="0.2">
      <c r="B56" s="66"/>
      <c r="C56" s="250" t="s">
        <v>69</v>
      </c>
      <c r="D56" s="250" t="s">
        <v>77</v>
      </c>
      <c r="E56" s="250" t="s">
        <v>142</v>
      </c>
      <c r="F56" s="250" t="s">
        <v>143</v>
      </c>
      <c r="G56" s="250" t="s">
        <v>83</v>
      </c>
      <c r="H56" s="250" t="s">
        <v>97</v>
      </c>
      <c r="I56" s="250" t="s">
        <v>68</v>
      </c>
    </row>
    <row r="57" spans="1:9" ht="15.75" x14ac:dyDescent="0.2">
      <c r="B57" s="145"/>
      <c r="C57" s="251"/>
      <c r="D57" s="251"/>
      <c r="E57" s="251"/>
      <c r="F57" s="251"/>
      <c r="G57" s="251"/>
      <c r="H57" s="251"/>
      <c r="I57" s="251"/>
    </row>
    <row r="58" spans="1:9" ht="15.75" thickBot="1" x14ac:dyDescent="0.25">
      <c r="B58" s="67"/>
      <c r="C58" s="86" t="s">
        <v>82</v>
      </c>
      <c r="D58" s="86" t="s">
        <v>82</v>
      </c>
      <c r="E58" s="86" t="s">
        <v>82</v>
      </c>
      <c r="F58" s="86" t="s">
        <v>82</v>
      </c>
      <c r="G58" s="86" t="s">
        <v>82</v>
      </c>
      <c r="H58" s="86" t="s">
        <v>82</v>
      </c>
      <c r="I58" s="87" t="s">
        <v>82</v>
      </c>
    </row>
    <row r="59" spans="1:9" ht="15" x14ac:dyDescent="0.2">
      <c r="A59" s="175"/>
      <c r="B59" s="148" t="s">
        <v>167</v>
      </c>
      <c r="C59" s="71"/>
      <c r="D59" s="70"/>
      <c r="E59" s="71"/>
      <c r="F59" s="71"/>
      <c r="G59" s="71"/>
      <c r="H59" s="71"/>
      <c r="I59" s="73"/>
    </row>
    <row r="60" spans="1:9" ht="15" x14ac:dyDescent="0.2">
      <c r="A60" s="175"/>
      <c r="B60" s="150"/>
      <c r="C60" s="75"/>
      <c r="D60" s="74"/>
      <c r="E60" s="75"/>
      <c r="F60" s="75"/>
      <c r="G60" s="75"/>
      <c r="H60" s="75"/>
      <c r="I60" s="77"/>
    </row>
    <row r="61" spans="1:9" ht="15" x14ac:dyDescent="0.2">
      <c r="A61" s="175"/>
      <c r="B61" s="88" t="s">
        <v>70</v>
      </c>
      <c r="C61" s="75">
        <v>1281</v>
      </c>
      <c r="D61" s="74">
        <v>1481</v>
      </c>
      <c r="E61" s="75">
        <v>2001</v>
      </c>
      <c r="F61" s="75">
        <v>719</v>
      </c>
      <c r="G61" s="75">
        <v>74</v>
      </c>
      <c r="H61" s="75">
        <v>0</v>
      </c>
      <c r="I61" s="75">
        <v>5556</v>
      </c>
    </row>
    <row r="62" spans="1:9" ht="15" x14ac:dyDescent="0.2">
      <c r="A62" s="175"/>
      <c r="B62" s="88" t="s">
        <v>71</v>
      </c>
      <c r="C62" s="75">
        <v>15</v>
      </c>
      <c r="D62" s="74">
        <v>142</v>
      </c>
      <c r="E62" s="75">
        <v>98</v>
      </c>
      <c r="F62" s="75">
        <v>22</v>
      </c>
      <c r="G62" s="75">
        <v>5</v>
      </c>
      <c r="H62" s="75">
        <v>-282</v>
      </c>
      <c r="I62" s="75">
        <v>0</v>
      </c>
    </row>
    <row r="63" spans="1:9" ht="15" x14ac:dyDescent="0.2">
      <c r="A63" s="175"/>
      <c r="B63" s="151" t="s">
        <v>72</v>
      </c>
      <c r="C63" s="79">
        <v>1296</v>
      </c>
      <c r="D63" s="78">
        <v>1623</v>
      </c>
      <c r="E63" s="79">
        <v>2099</v>
      </c>
      <c r="F63" s="79">
        <v>741</v>
      </c>
      <c r="G63" s="79">
        <v>79</v>
      </c>
      <c r="H63" s="79">
        <v>-282</v>
      </c>
      <c r="I63" s="79">
        <v>5556</v>
      </c>
    </row>
    <row r="64" spans="1:9" ht="15" x14ac:dyDescent="0.2">
      <c r="A64" s="175"/>
      <c r="B64" s="88"/>
      <c r="C64" s="75" t="s">
        <v>10</v>
      </c>
      <c r="D64" s="74" t="s">
        <v>10</v>
      </c>
      <c r="E64" s="75" t="s">
        <v>10</v>
      </c>
      <c r="F64" s="75" t="s">
        <v>10</v>
      </c>
      <c r="G64" s="75" t="s">
        <v>10</v>
      </c>
      <c r="H64" s="75" t="s">
        <v>10</v>
      </c>
      <c r="I64" s="75" t="s">
        <v>10</v>
      </c>
    </row>
    <row r="65" spans="1:9" ht="15" x14ac:dyDescent="0.2">
      <c r="A65" s="175"/>
      <c r="B65" s="88" t="s">
        <v>123</v>
      </c>
      <c r="C65" s="75">
        <v>350</v>
      </c>
      <c r="D65" s="74">
        <v>393</v>
      </c>
      <c r="E65" s="75">
        <v>208</v>
      </c>
      <c r="F65" s="75">
        <v>57</v>
      </c>
      <c r="G65" s="75">
        <v>9</v>
      </c>
      <c r="H65" s="75">
        <v>-7</v>
      </c>
      <c r="I65" s="75">
        <v>1010</v>
      </c>
    </row>
    <row r="66" spans="1:9" ht="15" x14ac:dyDescent="0.2">
      <c r="A66" s="175"/>
      <c r="B66" s="88" t="s">
        <v>5</v>
      </c>
      <c r="C66" s="75" t="s">
        <v>10</v>
      </c>
      <c r="D66" s="74" t="s">
        <v>10</v>
      </c>
      <c r="E66" s="75" t="s">
        <v>10</v>
      </c>
      <c r="F66" s="75" t="s">
        <v>10</v>
      </c>
      <c r="G66" s="75" t="s">
        <v>10</v>
      </c>
      <c r="H66" s="75" t="s">
        <v>10</v>
      </c>
      <c r="I66" s="75">
        <v>-257</v>
      </c>
    </row>
    <row r="67" spans="1:9" ht="15" x14ac:dyDescent="0.2">
      <c r="A67" s="175"/>
      <c r="B67" s="88" t="s">
        <v>156</v>
      </c>
      <c r="C67" s="75" t="s">
        <v>10</v>
      </c>
      <c r="D67" s="74" t="s">
        <v>10</v>
      </c>
      <c r="E67" s="75" t="s">
        <v>10</v>
      </c>
      <c r="F67" s="75" t="s">
        <v>10</v>
      </c>
      <c r="G67" s="75" t="s">
        <v>10</v>
      </c>
      <c r="H67" s="75" t="s">
        <v>10</v>
      </c>
      <c r="I67" s="75">
        <v>766</v>
      </c>
    </row>
    <row r="68" spans="1:9" ht="15" x14ac:dyDescent="0.2">
      <c r="A68" s="176"/>
      <c r="B68" s="151" t="s">
        <v>73</v>
      </c>
      <c r="C68" s="75" t="s">
        <v>10</v>
      </c>
      <c r="D68" s="78" t="s">
        <v>10</v>
      </c>
      <c r="E68" s="79" t="s">
        <v>10</v>
      </c>
      <c r="F68" s="79" t="s">
        <v>10</v>
      </c>
      <c r="G68" s="79" t="s">
        <v>10</v>
      </c>
      <c r="H68" s="79" t="s">
        <v>10</v>
      </c>
      <c r="I68" s="79">
        <v>1519</v>
      </c>
    </row>
    <row r="69" spans="1:9" ht="15" x14ac:dyDescent="0.2">
      <c r="A69" s="175"/>
      <c r="B69" s="88"/>
      <c r="C69" s="75" t="s">
        <v>10</v>
      </c>
      <c r="D69" s="74" t="s">
        <v>10</v>
      </c>
      <c r="E69" s="75" t="s">
        <v>10</v>
      </c>
      <c r="F69" s="75" t="s">
        <v>10</v>
      </c>
      <c r="G69" s="75" t="s">
        <v>10</v>
      </c>
      <c r="H69" s="75" t="s">
        <v>10</v>
      </c>
      <c r="I69" s="75" t="s">
        <v>10</v>
      </c>
    </row>
    <row r="70" spans="1:9" ht="15" x14ac:dyDescent="0.2">
      <c r="A70" s="175"/>
      <c r="B70" s="88" t="s">
        <v>74</v>
      </c>
      <c r="C70" s="75" t="s">
        <v>10</v>
      </c>
      <c r="D70" s="74" t="s">
        <v>10</v>
      </c>
      <c r="E70" s="75" t="s">
        <v>10</v>
      </c>
      <c r="F70" s="75" t="s">
        <v>10</v>
      </c>
      <c r="G70" s="75" t="s">
        <v>10</v>
      </c>
      <c r="H70" s="75" t="s">
        <v>10</v>
      </c>
      <c r="I70" s="75">
        <v>-158</v>
      </c>
    </row>
    <row r="71" spans="1:9" s="168" customFormat="1" ht="15" x14ac:dyDescent="0.2">
      <c r="A71" s="176"/>
      <c r="B71" s="88" t="s">
        <v>141</v>
      </c>
      <c r="C71" s="75" t="s">
        <v>10</v>
      </c>
      <c r="D71" s="78" t="s">
        <v>10</v>
      </c>
      <c r="E71" s="79" t="s">
        <v>10</v>
      </c>
      <c r="F71" s="79" t="s">
        <v>10</v>
      </c>
      <c r="G71" s="79" t="s">
        <v>10</v>
      </c>
      <c r="H71" s="79" t="s">
        <v>10</v>
      </c>
      <c r="I71" s="75">
        <v>3</v>
      </c>
    </row>
    <row r="72" spans="1:9" ht="15" x14ac:dyDescent="0.2">
      <c r="A72" s="175"/>
      <c r="B72" s="151" t="s">
        <v>75</v>
      </c>
      <c r="C72" s="75" t="s">
        <v>10</v>
      </c>
      <c r="D72" s="74" t="s">
        <v>10</v>
      </c>
      <c r="E72" s="75" t="s">
        <v>10</v>
      </c>
      <c r="F72" s="75" t="s">
        <v>10</v>
      </c>
      <c r="G72" s="75" t="s">
        <v>10</v>
      </c>
      <c r="H72" s="75" t="s">
        <v>10</v>
      </c>
      <c r="I72" s="79">
        <v>1364</v>
      </c>
    </row>
    <row r="73" spans="1:9" ht="15" x14ac:dyDescent="0.2">
      <c r="A73" s="175"/>
      <c r="B73" s="88"/>
      <c r="C73" s="75" t="s">
        <v>10</v>
      </c>
      <c r="D73" s="74" t="s">
        <v>10</v>
      </c>
      <c r="E73" s="75" t="s">
        <v>10</v>
      </c>
      <c r="F73" s="75" t="s">
        <v>10</v>
      </c>
      <c r="G73" s="75" t="s">
        <v>10</v>
      </c>
      <c r="H73" s="75" t="s">
        <v>10</v>
      </c>
      <c r="I73" s="75" t="s">
        <v>10</v>
      </c>
    </row>
    <row r="74" spans="1:9" ht="15" x14ac:dyDescent="0.2">
      <c r="A74" s="175"/>
      <c r="B74" s="88" t="s">
        <v>76</v>
      </c>
      <c r="C74" s="75">
        <v>50</v>
      </c>
      <c r="D74" s="74">
        <v>356</v>
      </c>
      <c r="E74" s="75">
        <v>176</v>
      </c>
      <c r="F74" s="75">
        <v>15</v>
      </c>
      <c r="G74" s="75">
        <v>5</v>
      </c>
      <c r="H74" s="75">
        <v>3</v>
      </c>
      <c r="I74" s="75">
        <v>605</v>
      </c>
    </row>
    <row r="75" spans="1:9" ht="15" x14ac:dyDescent="0.2">
      <c r="A75" s="175"/>
      <c r="B75" s="88"/>
      <c r="C75" s="75" t="s">
        <v>10</v>
      </c>
      <c r="D75" s="74" t="s">
        <v>10</v>
      </c>
      <c r="E75" s="75" t="s">
        <v>10</v>
      </c>
      <c r="F75" s="75" t="s">
        <v>10</v>
      </c>
      <c r="G75" s="75" t="s">
        <v>10</v>
      </c>
      <c r="H75" s="75" t="s">
        <v>10</v>
      </c>
      <c r="I75" s="75" t="s">
        <v>10</v>
      </c>
    </row>
    <row r="76" spans="1:9" ht="15" x14ac:dyDescent="0.2">
      <c r="A76" s="175"/>
      <c r="B76" s="88" t="s">
        <v>114</v>
      </c>
      <c r="C76" s="75">
        <v>63</v>
      </c>
      <c r="D76" s="74">
        <v>141</v>
      </c>
      <c r="E76" s="75">
        <v>172</v>
      </c>
      <c r="F76" s="75">
        <v>19</v>
      </c>
      <c r="G76" s="75">
        <v>4</v>
      </c>
      <c r="H76" s="75">
        <v>21</v>
      </c>
      <c r="I76" s="75">
        <v>420</v>
      </c>
    </row>
    <row r="77" spans="1:9" ht="15.75" thickBot="1" x14ac:dyDescent="0.25">
      <c r="A77" s="175"/>
      <c r="B77" s="152"/>
      <c r="C77" s="83" t="s">
        <v>10</v>
      </c>
      <c r="D77" s="82" t="s">
        <v>10</v>
      </c>
      <c r="E77" s="83" t="s">
        <v>10</v>
      </c>
      <c r="F77" s="83" t="s">
        <v>10</v>
      </c>
      <c r="G77" s="83" t="s">
        <v>10</v>
      </c>
      <c r="H77" s="83" t="s">
        <v>10</v>
      </c>
      <c r="I77" s="83" t="s">
        <v>10</v>
      </c>
    </row>
    <row r="78" spans="1:9" x14ac:dyDescent="0.2">
      <c r="A78" s="175"/>
    </row>
    <row r="80" spans="1:9" ht="13.5" thickBot="1" x14ac:dyDescent="0.25"/>
    <row r="81" spans="1:9" ht="15" customHeight="1" x14ac:dyDescent="0.2">
      <c r="B81" s="66"/>
      <c r="C81" s="250" t="s">
        <v>69</v>
      </c>
      <c r="D81" s="250" t="s">
        <v>77</v>
      </c>
      <c r="E81" s="250" t="s">
        <v>142</v>
      </c>
      <c r="F81" s="250" t="s">
        <v>143</v>
      </c>
      <c r="G81" s="250" t="s">
        <v>127</v>
      </c>
      <c r="H81" s="250" t="s">
        <v>97</v>
      </c>
      <c r="I81" s="250" t="s">
        <v>68</v>
      </c>
    </row>
    <row r="82" spans="1:9" ht="15.75" x14ac:dyDescent="0.2">
      <c r="B82" s="145"/>
      <c r="C82" s="251"/>
      <c r="D82" s="251"/>
      <c r="E82" s="251"/>
      <c r="F82" s="251"/>
      <c r="G82" s="251"/>
      <c r="H82" s="251"/>
      <c r="I82" s="251"/>
    </row>
    <row r="83" spans="1:9" ht="15.75" thickBot="1" x14ac:dyDescent="0.25">
      <c r="B83" s="67"/>
      <c r="C83" s="86" t="s">
        <v>82</v>
      </c>
      <c r="D83" s="86" t="s">
        <v>82</v>
      </c>
      <c r="E83" s="86" t="s">
        <v>82</v>
      </c>
      <c r="F83" s="86" t="s">
        <v>82</v>
      </c>
      <c r="G83" s="86" t="s">
        <v>82</v>
      </c>
      <c r="H83" s="86" t="s">
        <v>82</v>
      </c>
      <c r="I83" s="87" t="s">
        <v>82</v>
      </c>
    </row>
    <row r="84" spans="1:9" ht="15" x14ac:dyDescent="0.2">
      <c r="B84" s="199" t="s">
        <v>108</v>
      </c>
      <c r="C84" s="71"/>
      <c r="D84" s="70"/>
      <c r="E84" s="71"/>
      <c r="F84" s="71"/>
      <c r="G84" s="72"/>
      <c r="H84" s="71"/>
      <c r="I84" s="71"/>
    </row>
    <row r="85" spans="1:9" ht="15" x14ac:dyDescent="0.2">
      <c r="B85" s="200"/>
      <c r="C85" s="75"/>
      <c r="D85" s="74"/>
      <c r="E85" s="75"/>
      <c r="F85" s="75"/>
      <c r="G85" s="76"/>
      <c r="H85" s="75"/>
      <c r="I85" s="75"/>
    </row>
    <row r="86" spans="1:9" ht="15" x14ac:dyDescent="0.2">
      <c r="B86" s="201" t="s">
        <v>70</v>
      </c>
      <c r="C86" s="75">
        <v>1179</v>
      </c>
      <c r="D86" s="74">
        <v>1258</v>
      </c>
      <c r="E86" s="74">
        <v>1938</v>
      </c>
      <c r="F86" s="74">
        <v>671</v>
      </c>
      <c r="G86" s="74">
        <v>372</v>
      </c>
      <c r="H86" s="74">
        <v>0</v>
      </c>
      <c r="I86" s="75">
        <v>5418</v>
      </c>
    </row>
    <row r="87" spans="1:9" ht="15" x14ac:dyDescent="0.2">
      <c r="B87" s="201" t="s">
        <v>71</v>
      </c>
      <c r="C87" s="75">
        <v>14</v>
      </c>
      <c r="D87" s="74">
        <v>125</v>
      </c>
      <c r="E87" s="74">
        <v>99</v>
      </c>
      <c r="F87" s="74">
        <v>21</v>
      </c>
      <c r="G87" s="74">
        <v>12</v>
      </c>
      <c r="H87" s="74">
        <v>-271</v>
      </c>
      <c r="I87" s="75">
        <v>0</v>
      </c>
    </row>
    <row r="88" spans="1:9" ht="15" x14ac:dyDescent="0.2">
      <c r="B88" s="202" t="s">
        <v>72</v>
      </c>
      <c r="C88" s="79">
        <v>1193</v>
      </c>
      <c r="D88" s="78">
        <v>1383</v>
      </c>
      <c r="E88" s="78">
        <v>2037</v>
      </c>
      <c r="F88" s="78">
        <v>692</v>
      </c>
      <c r="G88" s="78">
        <v>384</v>
      </c>
      <c r="H88" s="78">
        <v>-271</v>
      </c>
      <c r="I88" s="79">
        <v>5418</v>
      </c>
    </row>
    <row r="89" spans="1:9" ht="15" x14ac:dyDescent="0.2">
      <c r="B89" s="201"/>
      <c r="C89" s="75" t="s">
        <v>10</v>
      </c>
      <c r="D89" s="74" t="s">
        <v>10</v>
      </c>
      <c r="E89" s="74" t="s">
        <v>10</v>
      </c>
      <c r="F89" s="74" t="s">
        <v>10</v>
      </c>
      <c r="G89" s="74" t="s">
        <v>10</v>
      </c>
      <c r="H89" s="74" t="s">
        <v>10</v>
      </c>
      <c r="I89" s="75" t="s">
        <v>10</v>
      </c>
    </row>
    <row r="90" spans="1:9" ht="15" x14ac:dyDescent="0.2">
      <c r="B90" s="201" t="s">
        <v>123</v>
      </c>
      <c r="C90" s="75">
        <v>303</v>
      </c>
      <c r="D90" s="74">
        <v>282</v>
      </c>
      <c r="E90" s="74">
        <v>149</v>
      </c>
      <c r="F90" s="74">
        <v>56</v>
      </c>
      <c r="G90" s="74">
        <v>127</v>
      </c>
      <c r="H90" s="74">
        <v>-4</v>
      </c>
      <c r="I90" s="75">
        <v>913</v>
      </c>
    </row>
    <row r="91" spans="1:9" ht="15" x14ac:dyDescent="0.2">
      <c r="B91" s="201" t="s">
        <v>5</v>
      </c>
      <c r="C91" s="75" t="s">
        <v>10</v>
      </c>
      <c r="D91" s="74" t="s">
        <v>10</v>
      </c>
      <c r="E91" s="74" t="s">
        <v>10</v>
      </c>
      <c r="F91" s="74" t="s">
        <v>10</v>
      </c>
      <c r="G91" s="74" t="s">
        <v>10</v>
      </c>
      <c r="H91" s="74" t="s">
        <v>10</v>
      </c>
      <c r="I91" s="75">
        <v>-261</v>
      </c>
    </row>
    <row r="92" spans="1:9" ht="15" x14ac:dyDescent="0.2">
      <c r="B92" s="201" t="s">
        <v>157</v>
      </c>
      <c r="C92" s="75" t="s">
        <v>10</v>
      </c>
      <c r="D92" s="74" t="s">
        <v>10</v>
      </c>
      <c r="E92" s="74" t="s">
        <v>10</v>
      </c>
      <c r="F92" s="74" t="s">
        <v>10</v>
      </c>
      <c r="G92" s="74" t="s">
        <v>10</v>
      </c>
      <c r="H92" s="74" t="s">
        <v>10</v>
      </c>
      <c r="I92" s="75">
        <v>-23</v>
      </c>
    </row>
    <row r="93" spans="1:9" ht="15" x14ac:dyDescent="0.2">
      <c r="A93" s="168"/>
      <c r="B93" s="202" t="s">
        <v>73</v>
      </c>
      <c r="C93" s="75" t="s">
        <v>10</v>
      </c>
      <c r="D93" s="74" t="s">
        <v>10</v>
      </c>
      <c r="E93" s="74" t="s">
        <v>10</v>
      </c>
      <c r="F93" s="74" t="s">
        <v>10</v>
      </c>
      <c r="G93" s="74" t="s">
        <v>10</v>
      </c>
      <c r="H93" s="74" t="s">
        <v>10</v>
      </c>
      <c r="I93" s="79">
        <v>629</v>
      </c>
    </row>
    <row r="94" spans="1:9" ht="15" x14ac:dyDescent="0.2">
      <c r="B94" s="201"/>
      <c r="C94" s="75" t="s">
        <v>10</v>
      </c>
      <c r="D94" s="74" t="s">
        <v>10</v>
      </c>
      <c r="E94" s="74" t="s">
        <v>10</v>
      </c>
      <c r="F94" s="74" t="s">
        <v>10</v>
      </c>
      <c r="G94" s="74" t="s">
        <v>10</v>
      </c>
      <c r="H94" s="74" t="s">
        <v>10</v>
      </c>
      <c r="I94" s="75" t="s">
        <v>10</v>
      </c>
    </row>
    <row r="95" spans="1:9" ht="15" x14ac:dyDescent="0.2">
      <c r="B95" s="201" t="s">
        <v>74</v>
      </c>
      <c r="C95" s="75" t="s">
        <v>10</v>
      </c>
      <c r="D95" s="74" t="s">
        <v>10</v>
      </c>
      <c r="E95" s="74" t="s">
        <v>10</v>
      </c>
      <c r="F95" s="74" t="s">
        <v>10</v>
      </c>
      <c r="G95" s="74" t="s">
        <v>10</v>
      </c>
      <c r="H95" s="74" t="s">
        <v>10</v>
      </c>
      <c r="I95" s="75">
        <v>-124</v>
      </c>
    </row>
    <row r="96" spans="1:9" ht="15" x14ac:dyDescent="0.2">
      <c r="A96" s="168"/>
      <c r="B96" s="202" t="s">
        <v>75</v>
      </c>
      <c r="C96" s="75" t="s">
        <v>10</v>
      </c>
      <c r="D96" s="74" t="s">
        <v>10</v>
      </c>
      <c r="E96" s="74" t="s">
        <v>10</v>
      </c>
      <c r="F96" s="74" t="s">
        <v>10</v>
      </c>
      <c r="G96" s="74" t="s">
        <v>10</v>
      </c>
      <c r="H96" s="74" t="s">
        <v>10</v>
      </c>
      <c r="I96" s="79">
        <v>505</v>
      </c>
    </row>
    <row r="97" spans="1:9" s="168" customFormat="1" ht="15" x14ac:dyDescent="0.2">
      <c r="A97" s="18"/>
      <c r="B97" s="202"/>
      <c r="C97" s="75" t="s">
        <v>10</v>
      </c>
      <c r="D97" s="74" t="s">
        <v>10</v>
      </c>
      <c r="E97" s="74" t="s">
        <v>10</v>
      </c>
      <c r="F97" s="74" t="s">
        <v>10</v>
      </c>
      <c r="G97" s="74" t="s">
        <v>10</v>
      </c>
      <c r="H97" s="74" t="s">
        <v>10</v>
      </c>
      <c r="I97" s="75" t="s">
        <v>10</v>
      </c>
    </row>
    <row r="98" spans="1:9" ht="15" x14ac:dyDescent="0.2">
      <c r="B98" s="201" t="s">
        <v>76</v>
      </c>
      <c r="C98" s="75">
        <v>49</v>
      </c>
      <c r="D98" s="74">
        <v>270</v>
      </c>
      <c r="E98" s="74">
        <v>154</v>
      </c>
      <c r="F98" s="74">
        <v>12</v>
      </c>
      <c r="G98" s="74">
        <v>19</v>
      </c>
      <c r="H98" s="74">
        <v>3</v>
      </c>
      <c r="I98" s="75">
        <v>507</v>
      </c>
    </row>
    <row r="99" spans="1:9" ht="15" x14ac:dyDescent="0.2">
      <c r="B99" s="201"/>
      <c r="C99" s="75" t="s">
        <v>10</v>
      </c>
      <c r="D99" s="74" t="s">
        <v>10</v>
      </c>
      <c r="E99" s="74" t="s">
        <v>10</v>
      </c>
      <c r="F99" s="74" t="s">
        <v>10</v>
      </c>
      <c r="G99" s="74" t="s">
        <v>10</v>
      </c>
      <c r="H99" s="74" t="s">
        <v>10</v>
      </c>
      <c r="I99" s="75" t="s">
        <v>10</v>
      </c>
    </row>
    <row r="100" spans="1:9" ht="15" x14ac:dyDescent="0.2">
      <c r="B100" s="201" t="s">
        <v>114</v>
      </c>
      <c r="C100" s="75">
        <v>61</v>
      </c>
      <c r="D100" s="74">
        <v>128</v>
      </c>
      <c r="E100" s="74">
        <v>172</v>
      </c>
      <c r="F100" s="74">
        <v>19</v>
      </c>
      <c r="G100" s="74">
        <v>8</v>
      </c>
      <c r="H100" s="74">
        <v>30</v>
      </c>
      <c r="I100" s="75">
        <v>418</v>
      </c>
    </row>
    <row r="101" spans="1:9" ht="15.75" thickBot="1" x14ac:dyDescent="0.2">
      <c r="B101" s="203"/>
      <c r="C101" s="83" t="s">
        <v>10</v>
      </c>
      <c r="D101" s="82" t="s">
        <v>10</v>
      </c>
      <c r="E101" s="82" t="s">
        <v>10</v>
      </c>
      <c r="F101" s="82" t="s">
        <v>10</v>
      </c>
      <c r="G101" s="82" t="s">
        <v>10</v>
      </c>
      <c r="H101" s="82" t="s">
        <v>10</v>
      </c>
      <c r="I101" s="83" t="s">
        <v>10</v>
      </c>
    </row>
    <row r="102" spans="1:9" ht="15" x14ac:dyDescent="0.2">
      <c r="A102" s="106"/>
      <c r="B102" s="198"/>
    </row>
    <row r="103" spans="1:9" x14ac:dyDescent="0.2">
      <c r="A103" s="106"/>
      <c r="B103" s="106"/>
    </row>
  </sheetData>
  <mergeCells count="29">
    <mergeCell ref="B1:I1"/>
    <mergeCell ref="I3:I4"/>
    <mergeCell ref="D3:D4"/>
    <mergeCell ref="E3:E4"/>
    <mergeCell ref="I29:I30"/>
    <mergeCell ref="D29:D30"/>
    <mergeCell ref="E29:E30"/>
    <mergeCell ref="G29:G30"/>
    <mergeCell ref="H29:H30"/>
    <mergeCell ref="G3:G4"/>
    <mergeCell ref="C29:C30"/>
    <mergeCell ref="F29:F30"/>
    <mergeCell ref="H3:H4"/>
    <mergeCell ref="E81:E82"/>
    <mergeCell ref="C3:C4"/>
    <mergeCell ref="F3:F4"/>
    <mergeCell ref="I56:I57"/>
    <mergeCell ref="F81:F82"/>
    <mergeCell ref="F56:F57"/>
    <mergeCell ref="G56:G57"/>
    <mergeCell ref="H56:H57"/>
    <mergeCell ref="E56:E57"/>
    <mergeCell ref="D56:D57"/>
    <mergeCell ref="C56:C57"/>
    <mergeCell ref="G81:G82"/>
    <mergeCell ref="H81:H82"/>
    <mergeCell ref="I81:I82"/>
    <mergeCell ref="D81:D82"/>
    <mergeCell ref="C81:C82"/>
  </mergeCells>
  <conditionalFormatting sqref="H104:J109">
    <cfRule type="containsText" dxfId="8" priority="50" operator="containsText" text="ERROR">
      <formula>NOT(ISERROR(SEARCH("ERROR",H104)))</formula>
    </cfRule>
    <cfRule type="containsText" dxfId="7" priority="51" operator="containsText" text="Check">
      <formula>NOT(ISERROR(SEARCH("Check",H104)))</formula>
    </cfRule>
    <cfRule type="containsText" dxfId="6" priority="52" operator="containsText" text="True">
      <formula>NOT(ISERROR(SEARCH("True",H104)))</formula>
    </cfRule>
  </conditionalFormatting>
  <pageMargins left="0.7" right="0.7" top="0.75" bottom="0.75" header="0.3" footer="0.3"/>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rgb="FF00B050"/>
  </sheetPr>
  <dimension ref="B1:U100"/>
  <sheetViews>
    <sheetView showGridLines="0" topLeftCell="A82" zoomScale="85" zoomScaleNormal="85" workbookViewId="0">
      <selection activeCell="B98" sqref="B98"/>
    </sheetView>
  </sheetViews>
  <sheetFormatPr defaultRowHeight="12.75" x14ac:dyDescent="0.2"/>
  <cols>
    <col min="1" max="1" width="9.140625" style="18"/>
    <col min="2" max="2" width="68.7109375" style="18" bestFit="1" customWidth="1"/>
    <col min="3" max="3" width="25" style="18" bestFit="1" customWidth="1"/>
    <col min="4" max="4" width="26.42578125" style="18" bestFit="1" customWidth="1"/>
    <col min="5" max="5" width="19.7109375" style="18" bestFit="1" customWidth="1"/>
    <col min="6" max="6" width="12.5703125" style="18" bestFit="1" customWidth="1"/>
    <col min="7" max="7" width="16.85546875" style="18" bestFit="1" customWidth="1"/>
    <col min="8" max="8" width="22.140625" style="18" customWidth="1"/>
    <col min="9" max="9" width="21.140625" style="18" customWidth="1"/>
    <col min="10" max="10" width="18.140625" style="18" bestFit="1" customWidth="1"/>
    <col min="11" max="11" width="9.42578125" style="18" bestFit="1" customWidth="1"/>
    <col min="12" max="12" width="18.85546875" style="18" bestFit="1" customWidth="1"/>
    <col min="13" max="16384" width="9.140625" style="18"/>
  </cols>
  <sheetData>
    <row r="1" spans="2:18" ht="21" thickBot="1" x14ac:dyDescent="0.25">
      <c r="B1" s="6" t="s">
        <v>95</v>
      </c>
      <c r="C1" s="256"/>
      <c r="D1" s="256"/>
      <c r="E1" s="256"/>
      <c r="F1" s="256"/>
      <c r="G1" s="256"/>
      <c r="H1" s="256"/>
      <c r="I1" s="256"/>
      <c r="J1" s="256"/>
      <c r="K1" s="256"/>
      <c r="L1" s="256"/>
    </row>
    <row r="3" spans="2:18" ht="13.5" thickBot="1" x14ac:dyDescent="0.25">
      <c r="B3" s="108"/>
      <c r="C3" s="108"/>
      <c r="D3" s="108"/>
      <c r="E3" s="108"/>
      <c r="F3" s="108"/>
      <c r="G3" s="108"/>
      <c r="H3" s="108"/>
      <c r="I3" s="108"/>
      <c r="J3" s="108"/>
      <c r="K3" s="108"/>
      <c r="L3" s="108"/>
      <c r="M3" s="108"/>
      <c r="N3" s="108"/>
      <c r="O3" s="108"/>
      <c r="P3" s="108"/>
      <c r="Q3" s="108"/>
      <c r="R3" s="108"/>
    </row>
    <row r="4" spans="2:18" x14ac:dyDescent="0.2">
      <c r="B4" s="257" t="s">
        <v>197</v>
      </c>
      <c r="C4" s="258"/>
      <c r="D4" s="258"/>
      <c r="E4" s="258"/>
      <c r="F4" s="258"/>
      <c r="G4" s="258"/>
      <c r="H4" s="258"/>
      <c r="I4" s="258"/>
      <c r="J4" s="258"/>
      <c r="K4" s="258"/>
      <c r="L4" s="258"/>
      <c r="M4" s="258"/>
      <c r="N4" s="259"/>
    </row>
    <row r="5" spans="2:18" x14ac:dyDescent="0.2">
      <c r="B5" s="260"/>
      <c r="C5" s="261"/>
      <c r="D5" s="261"/>
      <c r="E5" s="261"/>
      <c r="F5" s="261"/>
      <c r="G5" s="261"/>
      <c r="H5" s="261"/>
      <c r="I5" s="261"/>
      <c r="J5" s="261"/>
      <c r="K5" s="261"/>
      <c r="L5" s="261"/>
      <c r="M5" s="261"/>
      <c r="N5" s="262"/>
    </row>
    <row r="6" spans="2:18" x14ac:dyDescent="0.2">
      <c r="B6" s="260"/>
      <c r="C6" s="261"/>
      <c r="D6" s="261"/>
      <c r="E6" s="261"/>
      <c r="F6" s="261"/>
      <c r="G6" s="261"/>
      <c r="H6" s="261"/>
      <c r="I6" s="261"/>
      <c r="J6" s="261"/>
      <c r="K6" s="261"/>
      <c r="L6" s="261"/>
      <c r="M6" s="261"/>
      <c r="N6" s="262"/>
    </row>
    <row r="7" spans="2:18" x14ac:dyDescent="0.2">
      <c r="B7" s="260"/>
      <c r="C7" s="261"/>
      <c r="D7" s="261"/>
      <c r="E7" s="261"/>
      <c r="F7" s="261"/>
      <c r="G7" s="261"/>
      <c r="H7" s="261"/>
      <c r="I7" s="261"/>
      <c r="J7" s="261"/>
      <c r="K7" s="261"/>
      <c r="L7" s="261"/>
      <c r="M7" s="261"/>
      <c r="N7" s="262"/>
    </row>
    <row r="8" spans="2:18" x14ac:dyDescent="0.2">
      <c r="B8" s="260"/>
      <c r="C8" s="261"/>
      <c r="D8" s="261"/>
      <c r="E8" s="261"/>
      <c r="F8" s="261"/>
      <c r="G8" s="261"/>
      <c r="H8" s="261"/>
      <c r="I8" s="261"/>
      <c r="J8" s="261"/>
      <c r="K8" s="261"/>
      <c r="L8" s="261"/>
      <c r="M8" s="261"/>
      <c r="N8" s="262"/>
    </row>
    <row r="9" spans="2:18" x14ac:dyDescent="0.2">
      <c r="B9" s="260"/>
      <c r="C9" s="261"/>
      <c r="D9" s="261"/>
      <c r="E9" s="261"/>
      <c r="F9" s="261"/>
      <c r="G9" s="261"/>
      <c r="H9" s="261"/>
      <c r="I9" s="261"/>
      <c r="J9" s="261"/>
      <c r="K9" s="261"/>
      <c r="L9" s="261"/>
      <c r="M9" s="261"/>
      <c r="N9" s="262"/>
    </row>
    <row r="10" spans="2:18" x14ac:dyDescent="0.2">
      <c r="B10" s="260"/>
      <c r="C10" s="261"/>
      <c r="D10" s="261"/>
      <c r="E10" s="261"/>
      <c r="F10" s="261"/>
      <c r="G10" s="261"/>
      <c r="H10" s="261"/>
      <c r="I10" s="261"/>
      <c r="J10" s="261"/>
      <c r="K10" s="261"/>
      <c r="L10" s="261"/>
      <c r="M10" s="261"/>
      <c r="N10" s="262"/>
    </row>
    <row r="11" spans="2:18" x14ac:dyDescent="0.2">
      <c r="B11" s="260"/>
      <c r="C11" s="261"/>
      <c r="D11" s="261"/>
      <c r="E11" s="261"/>
      <c r="F11" s="261"/>
      <c r="G11" s="261"/>
      <c r="H11" s="261"/>
      <c r="I11" s="261"/>
      <c r="J11" s="261"/>
      <c r="K11" s="261"/>
      <c r="L11" s="261"/>
      <c r="M11" s="261"/>
      <c r="N11" s="262"/>
    </row>
    <row r="12" spans="2:18" x14ac:dyDescent="0.2">
      <c r="B12" s="260"/>
      <c r="C12" s="261"/>
      <c r="D12" s="261"/>
      <c r="E12" s="261"/>
      <c r="F12" s="261"/>
      <c r="G12" s="261"/>
      <c r="H12" s="261"/>
      <c r="I12" s="261"/>
      <c r="J12" s="261"/>
      <c r="K12" s="261"/>
      <c r="L12" s="261"/>
      <c r="M12" s="261"/>
      <c r="N12" s="262"/>
    </row>
    <row r="13" spans="2:18" x14ac:dyDescent="0.2">
      <c r="B13" s="260"/>
      <c r="C13" s="261"/>
      <c r="D13" s="261"/>
      <c r="E13" s="261"/>
      <c r="F13" s="261"/>
      <c r="G13" s="261"/>
      <c r="H13" s="261"/>
      <c r="I13" s="261"/>
      <c r="J13" s="261"/>
      <c r="K13" s="261"/>
      <c r="L13" s="261"/>
      <c r="M13" s="261"/>
      <c r="N13" s="262"/>
    </row>
    <row r="14" spans="2:18" ht="73.5" customHeight="1" x14ac:dyDescent="0.2">
      <c r="B14" s="260"/>
      <c r="C14" s="261"/>
      <c r="D14" s="261"/>
      <c r="E14" s="261"/>
      <c r="F14" s="261"/>
      <c r="G14" s="261"/>
      <c r="H14" s="261"/>
      <c r="I14" s="261"/>
      <c r="J14" s="261"/>
      <c r="K14" s="261"/>
      <c r="L14" s="261"/>
      <c r="M14" s="261"/>
      <c r="N14" s="262"/>
    </row>
    <row r="15" spans="2:18" x14ac:dyDescent="0.2">
      <c r="B15" s="105"/>
      <c r="C15" s="106"/>
      <c r="D15" s="106"/>
      <c r="E15" s="106"/>
      <c r="F15" s="106"/>
      <c r="G15" s="106"/>
      <c r="H15" s="106"/>
      <c r="I15" s="106"/>
      <c r="J15" s="106"/>
      <c r="K15" s="106"/>
      <c r="L15" s="106"/>
      <c r="M15" s="106"/>
      <c r="N15" s="107"/>
    </row>
    <row r="16" spans="2:18" x14ac:dyDescent="0.2">
      <c r="B16" s="260" t="s">
        <v>198</v>
      </c>
      <c r="C16" s="261"/>
      <c r="D16" s="261"/>
      <c r="E16" s="261"/>
      <c r="F16" s="261"/>
      <c r="G16" s="261"/>
      <c r="H16" s="261"/>
      <c r="I16" s="261"/>
      <c r="J16" s="261"/>
      <c r="K16" s="261"/>
      <c r="L16" s="261"/>
      <c r="M16" s="261"/>
      <c r="N16" s="262"/>
    </row>
    <row r="17" spans="2:14" x14ac:dyDescent="0.2">
      <c r="B17" s="260"/>
      <c r="C17" s="261"/>
      <c r="D17" s="261"/>
      <c r="E17" s="261"/>
      <c r="F17" s="261"/>
      <c r="G17" s="261"/>
      <c r="H17" s="261"/>
      <c r="I17" s="261"/>
      <c r="J17" s="261"/>
      <c r="K17" s="261"/>
      <c r="L17" s="261"/>
      <c r="M17" s="261"/>
      <c r="N17" s="262"/>
    </row>
    <row r="18" spans="2:14" x14ac:dyDescent="0.2">
      <c r="B18" s="260"/>
      <c r="C18" s="261"/>
      <c r="D18" s="261"/>
      <c r="E18" s="261"/>
      <c r="F18" s="261"/>
      <c r="G18" s="261"/>
      <c r="H18" s="261"/>
      <c r="I18" s="261"/>
      <c r="J18" s="261"/>
      <c r="K18" s="261"/>
      <c r="L18" s="261"/>
      <c r="M18" s="261"/>
      <c r="N18" s="262"/>
    </row>
    <row r="19" spans="2:14" x14ac:dyDescent="0.2">
      <c r="B19" s="260"/>
      <c r="C19" s="261"/>
      <c r="D19" s="261"/>
      <c r="E19" s="261"/>
      <c r="F19" s="261"/>
      <c r="G19" s="261"/>
      <c r="H19" s="261"/>
      <c r="I19" s="261"/>
      <c r="J19" s="261"/>
      <c r="K19" s="261"/>
      <c r="L19" s="261"/>
      <c r="M19" s="261"/>
      <c r="N19" s="262"/>
    </row>
    <row r="20" spans="2:14" x14ac:dyDescent="0.2">
      <c r="B20" s="260"/>
      <c r="C20" s="261"/>
      <c r="D20" s="261"/>
      <c r="E20" s="261"/>
      <c r="F20" s="261"/>
      <c r="G20" s="261"/>
      <c r="H20" s="261"/>
      <c r="I20" s="261"/>
      <c r="J20" s="261"/>
      <c r="K20" s="261"/>
      <c r="L20" s="261"/>
      <c r="M20" s="261"/>
      <c r="N20" s="262"/>
    </row>
    <row r="21" spans="2:14" x14ac:dyDescent="0.2">
      <c r="B21" s="260"/>
      <c r="C21" s="261"/>
      <c r="D21" s="261"/>
      <c r="E21" s="261"/>
      <c r="F21" s="261"/>
      <c r="G21" s="261"/>
      <c r="H21" s="261"/>
      <c r="I21" s="261"/>
      <c r="J21" s="261"/>
      <c r="K21" s="261"/>
      <c r="L21" s="261"/>
      <c r="M21" s="261"/>
      <c r="N21" s="262"/>
    </row>
    <row r="22" spans="2:14" x14ac:dyDescent="0.2">
      <c r="B22" s="260"/>
      <c r="C22" s="261"/>
      <c r="D22" s="261"/>
      <c r="E22" s="261"/>
      <c r="F22" s="261"/>
      <c r="G22" s="261"/>
      <c r="H22" s="261"/>
      <c r="I22" s="261"/>
      <c r="J22" s="261"/>
      <c r="K22" s="261"/>
      <c r="L22" s="261"/>
      <c r="M22" s="261"/>
      <c r="N22" s="262"/>
    </row>
    <row r="23" spans="2:14" ht="6.75" customHeight="1" x14ac:dyDescent="0.2">
      <c r="B23" s="260"/>
      <c r="C23" s="261"/>
      <c r="D23" s="261"/>
      <c r="E23" s="261"/>
      <c r="F23" s="261"/>
      <c r="G23" s="261"/>
      <c r="H23" s="261"/>
      <c r="I23" s="261"/>
      <c r="J23" s="261"/>
      <c r="K23" s="261"/>
      <c r="L23" s="261"/>
      <c r="M23" s="261"/>
      <c r="N23" s="262"/>
    </row>
    <row r="24" spans="2:14" hidden="1" x14ac:dyDescent="0.2">
      <c r="B24" s="260"/>
      <c r="C24" s="261"/>
      <c r="D24" s="261"/>
      <c r="E24" s="261"/>
      <c r="F24" s="261"/>
      <c r="G24" s="261"/>
      <c r="H24" s="261"/>
      <c r="I24" s="261"/>
      <c r="J24" s="261"/>
      <c r="K24" s="261"/>
      <c r="L24" s="261"/>
      <c r="M24" s="261"/>
      <c r="N24" s="262"/>
    </row>
    <row r="25" spans="2:14" x14ac:dyDescent="0.2">
      <c r="B25" s="105"/>
      <c r="C25" s="106"/>
      <c r="D25" s="106"/>
      <c r="E25" s="106"/>
      <c r="F25" s="106"/>
      <c r="G25" s="106"/>
      <c r="H25" s="106"/>
      <c r="I25" s="106"/>
      <c r="J25" s="106"/>
      <c r="K25" s="106"/>
      <c r="L25" s="106"/>
      <c r="M25" s="106"/>
      <c r="N25" s="107"/>
    </row>
    <row r="26" spans="2:14" x14ac:dyDescent="0.2">
      <c r="B26" s="260" t="s">
        <v>199</v>
      </c>
      <c r="C26" s="263"/>
      <c r="D26" s="263"/>
      <c r="E26" s="263"/>
      <c r="F26" s="263"/>
      <c r="G26" s="263"/>
      <c r="H26" s="263"/>
      <c r="I26" s="263"/>
      <c r="J26" s="263"/>
      <c r="K26" s="263"/>
      <c r="L26" s="263"/>
      <c r="M26" s="263"/>
      <c r="N26" s="264"/>
    </row>
    <row r="27" spans="2:14" x14ac:dyDescent="0.2">
      <c r="B27" s="265"/>
      <c r="C27" s="263"/>
      <c r="D27" s="263"/>
      <c r="E27" s="263"/>
      <c r="F27" s="263"/>
      <c r="G27" s="263"/>
      <c r="H27" s="263"/>
      <c r="I27" s="263"/>
      <c r="J27" s="263"/>
      <c r="K27" s="263"/>
      <c r="L27" s="263"/>
      <c r="M27" s="263"/>
      <c r="N27" s="264"/>
    </row>
    <row r="28" spans="2:14" x14ac:dyDescent="0.2">
      <c r="B28" s="265"/>
      <c r="C28" s="263"/>
      <c r="D28" s="263"/>
      <c r="E28" s="263"/>
      <c r="F28" s="263"/>
      <c r="G28" s="263"/>
      <c r="H28" s="263"/>
      <c r="I28" s="263"/>
      <c r="J28" s="263"/>
      <c r="K28" s="263"/>
      <c r="L28" s="263"/>
      <c r="M28" s="263"/>
      <c r="N28" s="264"/>
    </row>
    <row r="29" spans="2:14" x14ac:dyDescent="0.2">
      <c r="B29" s="265"/>
      <c r="C29" s="263"/>
      <c r="D29" s="263"/>
      <c r="E29" s="263"/>
      <c r="F29" s="263"/>
      <c r="G29" s="263"/>
      <c r="H29" s="263"/>
      <c r="I29" s="263"/>
      <c r="J29" s="263"/>
      <c r="K29" s="263"/>
      <c r="L29" s="263"/>
      <c r="M29" s="263"/>
      <c r="N29" s="264"/>
    </row>
    <row r="30" spans="2:14" ht="60.75" customHeight="1" thickBot="1" x14ac:dyDescent="0.25">
      <c r="B30" s="266"/>
      <c r="C30" s="267"/>
      <c r="D30" s="267"/>
      <c r="E30" s="267"/>
      <c r="F30" s="267"/>
      <c r="G30" s="267"/>
      <c r="H30" s="267"/>
      <c r="I30" s="267"/>
      <c r="J30" s="267"/>
      <c r="K30" s="267"/>
      <c r="L30" s="267"/>
      <c r="M30" s="267"/>
      <c r="N30" s="268"/>
    </row>
    <row r="32" spans="2:14" ht="16.5" thickBot="1" x14ac:dyDescent="0.25">
      <c r="K32" s="109"/>
      <c r="L32" s="109"/>
      <c r="M32" s="109"/>
    </row>
    <row r="33" spans="2:17" ht="16.5" thickBot="1" x14ac:dyDescent="0.25">
      <c r="C33" s="269" t="s">
        <v>170</v>
      </c>
      <c r="D33" s="270"/>
      <c r="E33" s="269" t="s">
        <v>171</v>
      </c>
      <c r="F33" s="271"/>
      <c r="G33" s="269" t="s">
        <v>172</v>
      </c>
      <c r="H33" s="271"/>
      <c r="I33" s="269" t="s">
        <v>173</v>
      </c>
      <c r="J33" s="271"/>
      <c r="K33" s="109"/>
      <c r="L33" s="109"/>
      <c r="M33" s="109"/>
    </row>
    <row r="34" spans="2:17" ht="16.5" thickBot="1" x14ac:dyDescent="0.25">
      <c r="C34" s="89" t="s">
        <v>82</v>
      </c>
      <c r="D34" s="91" t="s">
        <v>81</v>
      </c>
      <c r="E34" s="235" t="s">
        <v>82</v>
      </c>
      <c r="F34" s="236" t="s">
        <v>81</v>
      </c>
      <c r="G34" s="89" t="s">
        <v>82</v>
      </c>
      <c r="H34" s="90" t="s">
        <v>81</v>
      </c>
      <c r="I34" s="89" t="s">
        <v>82</v>
      </c>
      <c r="J34" s="90" t="s">
        <v>81</v>
      </c>
      <c r="K34" s="109"/>
      <c r="L34" s="109"/>
      <c r="M34" s="109"/>
    </row>
    <row r="35" spans="2:17" ht="15.75" x14ac:dyDescent="0.2">
      <c r="B35" s="178" t="s">
        <v>2</v>
      </c>
      <c r="C35" s="133">
        <v>1410</v>
      </c>
      <c r="D35" s="229">
        <v>0</v>
      </c>
      <c r="E35" s="133">
        <v>1361</v>
      </c>
      <c r="F35" s="43">
        <v>0</v>
      </c>
      <c r="G35" s="133">
        <v>5556</v>
      </c>
      <c r="H35" s="43">
        <v>0</v>
      </c>
      <c r="I35" s="133">
        <v>5418</v>
      </c>
      <c r="J35" s="43">
        <v>0</v>
      </c>
      <c r="K35" s="109"/>
      <c r="L35" s="109"/>
      <c r="M35" s="109"/>
    </row>
    <row r="36" spans="2:17" ht="15.75" x14ac:dyDescent="0.2">
      <c r="B36" s="206" t="s">
        <v>189</v>
      </c>
      <c r="C36" s="134">
        <v>1410</v>
      </c>
      <c r="D36" s="231">
        <v>0</v>
      </c>
      <c r="E36" s="134">
        <v>1301</v>
      </c>
      <c r="F36" s="177">
        <v>0</v>
      </c>
      <c r="G36" s="134">
        <v>5506</v>
      </c>
      <c r="H36" s="177">
        <v>0</v>
      </c>
      <c r="I36" s="134">
        <v>5075</v>
      </c>
      <c r="J36" s="177">
        <v>0</v>
      </c>
      <c r="K36" s="109"/>
      <c r="L36" s="109"/>
      <c r="M36" s="109"/>
    </row>
    <row r="37" spans="2:17" ht="15.75" x14ac:dyDescent="0.2">
      <c r="B37" s="179" t="s">
        <v>4</v>
      </c>
      <c r="C37" s="134">
        <v>507</v>
      </c>
      <c r="D37" s="230">
        <v>35.957446808510603</v>
      </c>
      <c r="E37" s="134">
        <v>429</v>
      </c>
      <c r="F37" s="233">
        <v>31.520940484937501</v>
      </c>
      <c r="G37" s="134">
        <v>1854</v>
      </c>
      <c r="H37" s="135">
        <v>33.369330453563698</v>
      </c>
      <c r="I37" s="134">
        <v>1672</v>
      </c>
      <c r="J37" s="135">
        <v>30.860095976375</v>
      </c>
      <c r="K37" s="109"/>
      <c r="L37" s="109"/>
      <c r="M37" s="109"/>
    </row>
    <row r="38" spans="2:17" ht="15.75" x14ac:dyDescent="0.2">
      <c r="B38" s="179" t="s">
        <v>79</v>
      </c>
      <c r="C38" s="134">
        <v>166</v>
      </c>
      <c r="D38" s="230">
        <v>11.773049645390101</v>
      </c>
      <c r="E38" s="134">
        <v>189</v>
      </c>
      <c r="F38" s="237">
        <v>13.8868479059515</v>
      </c>
      <c r="G38" s="134">
        <v>1519</v>
      </c>
      <c r="H38" s="135">
        <v>27.339812814974799</v>
      </c>
      <c r="I38" s="134">
        <v>629</v>
      </c>
      <c r="J38" s="135">
        <v>11.609449981542999</v>
      </c>
      <c r="K38" s="109"/>
      <c r="L38" s="109"/>
      <c r="M38" s="109"/>
    </row>
    <row r="39" spans="2:17" ht="15.75" x14ac:dyDescent="0.2">
      <c r="B39" s="207" t="s">
        <v>183</v>
      </c>
      <c r="C39" s="134">
        <v>214</v>
      </c>
      <c r="D39" s="230">
        <v>15.177304964538999</v>
      </c>
      <c r="E39" s="134">
        <v>153</v>
      </c>
      <c r="F39" s="233">
        <v>12.343864805290201</v>
      </c>
      <c r="G39" s="134">
        <v>750</v>
      </c>
      <c r="H39" s="135">
        <v>13.5529157667387</v>
      </c>
      <c r="I39" s="134">
        <v>530</v>
      </c>
      <c r="J39" s="135">
        <v>10</v>
      </c>
      <c r="K39" s="109"/>
      <c r="L39" s="109"/>
      <c r="M39" s="109"/>
    </row>
    <row r="40" spans="2:17" ht="15.75" x14ac:dyDescent="0.2">
      <c r="B40" s="207" t="s">
        <v>124</v>
      </c>
      <c r="C40" s="134">
        <v>82</v>
      </c>
      <c r="D40" s="230">
        <v>5.8156028368794299</v>
      </c>
      <c r="E40" s="134">
        <v>155</v>
      </c>
      <c r="F40" s="237">
        <v>11.3886847905952</v>
      </c>
      <c r="G40" s="134">
        <v>1240</v>
      </c>
      <c r="H40" s="135">
        <v>22.3182145428366</v>
      </c>
      <c r="I40" s="134">
        <v>364</v>
      </c>
      <c r="J40" s="135">
        <v>6.7183462532299698</v>
      </c>
      <c r="K40" s="109"/>
      <c r="L40" s="109"/>
      <c r="M40" s="109"/>
    </row>
    <row r="41" spans="2:17" ht="30" x14ac:dyDescent="0.2">
      <c r="B41" s="209" t="s">
        <v>184</v>
      </c>
      <c r="C41" s="134">
        <v>124</v>
      </c>
      <c r="D41" s="230">
        <v>8.7943262411347494</v>
      </c>
      <c r="E41" s="134">
        <v>135</v>
      </c>
      <c r="F41" s="233">
        <v>10.433504775900101</v>
      </c>
      <c r="G41" s="134">
        <v>478</v>
      </c>
      <c r="H41" s="135">
        <v>8.5853131749460108</v>
      </c>
      <c r="I41" s="134">
        <v>323</v>
      </c>
      <c r="J41" s="135">
        <v>6</v>
      </c>
      <c r="K41" s="109"/>
      <c r="L41" s="109"/>
      <c r="M41" s="109"/>
    </row>
    <row r="42" spans="2:17" ht="15.75" x14ac:dyDescent="0.2">
      <c r="B42" s="209" t="s">
        <v>185</v>
      </c>
      <c r="C42" s="210">
        <v>0.06</v>
      </c>
      <c r="D42" s="177">
        <v>0</v>
      </c>
      <c r="E42" s="210">
        <v>0.12</v>
      </c>
      <c r="F42" s="177">
        <v>0</v>
      </c>
      <c r="G42" s="210">
        <v>0.97</v>
      </c>
      <c r="H42" s="177">
        <v>0</v>
      </c>
      <c r="I42" s="210">
        <v>0.28999999999999998</v>
      </c>
      <c r="J42" s="177">
        <v>0</v>
      </c>
      <c r="K42" s="109"/>
      <c r="L42" s="109"/>
      <c r="M42" s="109"/>
    </row>
    <row r="43" spans="2:17" ht="30" x14ac:dyDescent="0.2">
      <c r="B43" s="209" t="s">
        <v>186</v>
      </c>
      <c r="C43" s="210">
        <v>0.1</v>
      </c>
      <c r="D43" s="177">
        <v>0</v>
      </c>
      <c r="E43" s="210">
        <v>0.11</v>
      </c>
      <c r="F43" s="177">
        <v>0</v>
      </c>
      <c r="G43" s="210">
        <v>0.37</v>
      </c>
      <c r="H43" s="177">
        <v>0</v>
      </c>
      <c r="I43" s="210">
        <v>0.25</v>
      </c>
      <c r="J43" s="177">
        <v>0</v>
      </c>
      <c r="K43" s="109"/>
      <c r="L43" s="109"/>
      <c r="M43" s="109"/>
    </row>
    <row r="44" spans="2:17" ht="15.75" x14ac:dyDescent="0.2">
      <c r="B44" s="207" t="s">
        <v>187</v>
      </c>
      <c r="C44" s="134">
        <v>322</v>
      </c>
      <c r="D44" s="230">
        <v>22.836879432624102</v>
      </c>
      <c r="E44" s="134">
        <v>259</v>
      </c>
      <c r="F44" s="233">
        <v>20.279206465833902</v>
      </c>
      <c r="G44" s="134">
        <v>1160</v>
      </c>
      <c r="H44" s="136">
        <v>20.950323974082099</v>
      </c>
      <c r="I44" s="134">
        <v>928</v>
      </c>
      <c r="J44" s="135">
        <v>18</v>
      </c>
      <c r="K44" s="109"/>
      <c r="L44" s="109"/>
      <c r="M44" s="109"/>
    </row>
    <row r="45" spans="2:17" ht="15.75" x14ac:dyDescent="0.2">
      <c r="B45" s="207" t="s">
        <v>84</v>
      </c>
      <c r="C45" s="134">
        <v>224</v>
      </c>
      <c r="D45" s="231">
        <v>0</v>
      </c>
      <c r="E45" s="134">
        <v>277</v>
      </c>
      <c r="F45" s="234">
        <v>0</v>
      </c>
      <c r="G45" s="134">
        <v>620</v>
      </c>
      <c r="H45" s="177">
        <v>0</v>
      </c>
      <c r="I45" s="134">
        <v>847</v>
      </c>
      <c r="J45" s="177">
        <v>0</v>
      </c>
      <c r="K45" s="109"/>
      <c r="L45" s="109"/>
      <c r="M45" s="109"/>
    </row>
    <row r="46" spans="2:17" ht="16.5" thickBot="1" x14ac:dyDescent="0.25">
      <c r="B46" s="208" t="s">
        <v>188</v>
      </c>
      <c r="C46" s="137">
        <v>179</v>
      </c>
      <c r="D46" s="232">
        <v>0</v>
      </c>
      <c r="E46" s="137">
        <v>140</v>
      </c>
      <c r="F46" s="239">
        <v>0</v>
      </c>
      <c r="G46" s="137">
        <v>572</v>
      </c>
      <c r="H46" s="238">
        <v>0</v>
      </c>
      <c r="I46" s="137">
        <v>457</v>
      </c>
      <c r="J46" s="238">
        <v>0</v>
      </c>
      <c r="K46" s="109"/>
      <c r="L46" s="109"/>
      <c r="M46" s="109"/>
    </row>
    <row r="47" spans="2:17" ht="15.75" x14ac:dyDescent="0.2">
      <c r="K47" s="109"/>
      <c r="L47" s="109"/>
      <c r="M47" s="109"/>
      <c r="Q47" s="104"/>
    </row>
    <row r="48" spans="2:17" ht="15.75" x14ac:dyDescent="0.2">
      <c r="B48" s="241" t="s">
        <v>200</v>
      </c>
      <c r="C48" s="240"/>
      <c r="D48" s="240"/>
      <c r="E48" s="240"/>
      <c r="F48" s="240"/>
      <c r="G48" s="240"/>
      <c r="H48" s="240"/>
      <c r="I48" s="240"/>
      <c r="K48" s="109"/>
      <c r="L48" s="109"/>
      <c r="M48" s="109"/>
      <c r="Q48" s="104"/>
    </row>
    <row r="49" spans="2:21" ht="15.75" x14ac:dyDescent="0.2">
      <c r="B49" s="241" t="s">
        <v>201</v>
      </c>
      <c r="C49" s="240"/>
      <c r="D49" s="240"/>
      <c r="E49" s="240"/>
      <c r="F49" s="240"/>
      <c r="G49" s="240"/>
      <c r="H49" s="240"/>
      <c r="I49" s="240"/>
      <c r="K49" s="109"/>
      <c r="L49" s="109"/>
      <c r="M49" s="109"/>
      <c r="Q49" s="104"/>
    </row>
    <row r="50" spans="2:21" ht="15.75" x14ac:dyDescent="0.2">
      <c r="B50" s="241" t="s">
        <v>202</v>
      </c>
      <c r="C50" s="240"/>
      <c r="D50" s="240"/>
      <c r="E50" s="240"/>
      <c r="F50" s="240"/>
      <c r="G50" s="240"/>
      <c r="H50" s="240"/>
      <c r="I50" s="240"/>
      <c r="K50" s="109"/>
      <c r="L50" s="109"/>
      <c r="M50" s="109"/>
      <c r="Q50" s="104"/>
    </row>
    <row r="51" spans="2:21" ht="15.75" x14ac:dyDescent="0.2">
      <c r="B51" s="241" t="s">
        <v>203</v>
      </c>
      <c r="C51" s="240"/>
      <c r="D51" s="240"/>
      <c r="E51" s="240"/>
      <c r="F51" s="240"/>
      <c r="G51" s="240"/>
      <c r="H51" s="240"/>
      <c r="I51" s="240"/>
      <c r="K51" s="109"/>
      <c r="L51" s="109"/>
      <c r="M51" s="109"/>
      <c r="Q51" s="104"/>
    </row>
    <row r="52" spans="2:21" ht="15.75" x14ac:dyDescent="0.2">
      <c r="B52" s="241" t="s">
        <v>204</v>
      </c>
      <c r="C52" s="240"/>
      <c r="D52" s="240"/>
      <c r="E52" s="240"/>
      <c r="F52" s="240"/>
      <c r="G52" s="240"/>
      <c r="H52" s="240"/>
      <c r="I52" s="240"/>
      <c r="K52" s="109"/>
      <c r="L52" s="109"/>
      <c r="M52" s="109"/>
      <c r="Q52" s="104"/>
    </row>
    <row r="53" spans="2:21" ht="15.75" x14ac:dyDescent="0.2">
      <c r="B53" s="240"/>
      <c r="C53" s="240"/>
      <c r="D53" s="240"/>
      <c r="E53" s="240"/>
      <c r="F53" s="240"/>
      <c r="G53" s="240"/>
      <c r="H53" s="240"/>
      <c r="I53" s="240"/>
      <c r="K53" s="109"/>
      <c r="L53" s="109"/>
      <c r="M53" s="109"/>
      <c r="Q53" s="104"/>
    </row>
    <row r="54" spans="2:21" ht="15.75" x14ac:dyDescent="0.2">
      <c r="K54" s="109"/>
      <c r="L54" s="109"/>
      <c r="M54" s="109"/>
      <c r="Q54" s="104"/>
    </row>
    <row r="55" spans="2:21" ht="15.75" x14ac:dyDescent="0.2">
      <c r="K55" s="109"/>
      <c r="L55" s="109"/>
      <c r="M55" s="109"/>
      <c r="Q55" s="104"/>
    </row>
    <row r="56" spans="2:21" ht="15.75" x14ac:dyDescent="0.2">
      <c r="J56" s="109"/>
      <c r="K56" s="109"/>
      <c r="L56" s="109"/>
      <c r="M56" s="109"/>
      <c r="N56" s="109"/>
      <c r="O56" s="109"/>
      <c r="P56" s="109"/>
      <c r="Q56" s="109"/>
      <c r="R56" s="109"/>
      <c r="S56" s="109"/>
      <c r="T56" s="109"/>
      <c r="U56" s="109"/>
    </row>
    <row r="57" spans="2:21" ht="15.75" x14ac:dyDescent="0.2">
      <c r="J57" s="109"/>
      <c r="K57" s="109"/>
      <c r="L57" s="109"/>
      <c r="M57" s="109"/>
      <c r="N57" s="109"/>
      <c r="O57" s="109"/>
      <c r="P57" s="109"/>
      <c r="Q57" s="109"/>
      <c r="R57" s="109"/>
      <c r="S57" s="109"/>
      <c r="T57" s="109"/>
      <c r="U57" s="109"/>
    </row>
    <row r="58" spans="2:21" ht="21" thickBot="1" x14ac:dyDescent="0.25">
      <c r="B58" s="6" t="s">
        <v>125</v>
      </c>
      <c r="C58" s="256"/>
      <c r="D58" s="256"/>
      <c r="E58" s="256"/>
      <c r="F58" s="256"/>
      <c r="G58" s="256"/>
      <c r="H58" s="256"/>
      <c r="J58" s="109"/>
      <c r="K58" s="109"/>
      <c r="L58" s="109"/>
      <c r="M58" s="109"/>
      <c r="N58" s="109"/>
      <c r="O58" s="109"/>
      <c r="P58" s="109"/>
      <c r="Q58" s="109"/>
      <c r="R58" s="109"/>
      <c r="S58" s="109"/>
      <c r="T58" s="109"/>
      <c r="U58" s="109"/>
    </row>
    <row r="59" spans="2:21" ht="16.5" thickBot="1" x14ac:dyDescent="0.25">
      <c r="G59" s="109"/>
      <c r="J59" s="109"/>
      <c r="K59" s="109"/>
      <c r="L59" s="109"/>
      <c r="M59" s="109"/>
      <c r="N59" s="109"/>
      <c r="O59" s="109"/>
      <c r="P59" s="109"/>
      <c r="Q59" s="109"/>
      <c r="R59" s="109"/>
      <c r="S59" s="109"/>
      <c r="T59" s="109"/>
      <c r="U59" s="109"/>
    </row>
    <row r="60" spans="2:21" ht="15.75" x14ac:dyDescent="0.2">
      <c r="C60" s="92" t="s">
        <v>170</v>
      </c>
      <c r="D60" s="92" t="s">
        <v>171</v>
      </c>
      <c r="E60" s="92" t="s">
        <v>172</v>
      </c>
      <c r="F60" s="92" t="s">
        <v>173</v>
      </c>
      <c r="G60" s="109"/>
      <c r="H60" s="109"/>
      <c r="I60" s="109"/>
      <c r="K60" s="109"/>
      <c r="L60" s="109"/>
      <c r="M60" s="109"/>
      <c r="N60" s="109"/>
      <c r="O60" s="109"/>
      <c r="P60" s="109"/>
      <c r="Q60" s="109"/>
      <c r="R60" s="109"/>
      <c r="S60" s="109"/>
      <c r="T60" s="109"/>
      <c r="U60" s="109"/>
    </row>
    <row r="61" spans="2:21" ht="18" customHeight="1" thickBot="1" x14ac:dyDescent="0.25">
      <c r="C61" s="122" t="s">
        <v>88</v>
      </c>
      <c r="D61" s="123" t="s">
        <v>88</v>
      </c>
      <c r="E61" s="124" t="s">
        <v>88</v>
      </c>
      <c r="F61" s="123" t="s">
        <v>88</v>
      </c>
      <c r="G61" s="109"/>
      <c r="H61" s="109"/>
      <c r="I61" s="109"/>
      <c r="K61" s="109"/>
      <c r="L61" s="109"/>
      <c r="M61" s="109"/>
      <c r="N61" s="109"/>
      <c r="O61" s="109"/>
      <c r="P61" s="109"/>
      <c r="Q61" s="109"/>
      <c r="R61" s="109"/>
      <c r="S61" s="109"/>
      <c r="T61" s="109"/>
      <c r="U61" s="109"/>
    </row>
    <row r="62" spans="2:21" ht="15.75" x14ac:dyDescent="0.2">
      <c r="B62" s="183" t="s">
        <v>73</v>
      </c>
      <c r="C62" s="186">
        <v>166</v>
      </c>
      <c r="D62" s="187">
        <v>189</v>
      </c>
      <c r="E62" s="187">
        <v>1519</v>
      </c>
      <c r="F62" s="217">
        <v>629</v>
      </c>
      <c r="G62" s="109"/>
      <c r="H62" s="109"/>
      <c r="I62" s="109"/>
      <c r="K62" s="109"/>
      <c r="L62" s="109"/>
      <c r="M62" s="109"/>
      <c r="N62" s="109"/>
      <c r="O62" s="109"/>
      <c r="P62" s="109"/>
      <c r="Q62" s="109"/>
      <c r="R62" s="109"/>
      <c r="S62" s="109"/>
      <c r="T62" s="109"/>
      <c r="U62" s="109"/>
    </row>
    <row r="63" spans="2:21" ht="15.75" x14ac:dyDescent="0.2">
      <c r="B63" s="184" t="s">
        <v>206</v>
      </c>
      <c r="C63" s="188">
        <v>0</v>
      </c>
      <c r="D63" s="185">
        <v>-48</v>
      </c>
      <c r="E63" s="185">
        <v>-841</v>
      </c>
      <c r="F63" s="218">
        <v>-54</v>
      </c>
      <c r="G63" s="109"/>
      <c r="H63" s="109"/>
      <c r="I63" s="109"/>
      <c r="K63" s="109"/>
      <c r="L63" s="109"/>
      <c r="M63" s="109"/>
      <c r="N63" s="109"/>
      <c r="O63" s="109"/>
      <c r="P63" s="109"/>
      <c r="Q63" s="109"/>
      <c r="R63" s="109"/>
      <c r="S63" s="109"/>
      <c r="T63" s="109"/>
      <c r="U63" s="109"/>
    </row>
    <row r="64" spans="2:21" ht="15.75" x14ac:dyDescent="0.2">
      <c r="B64" s="184" t="s">
        <v>207</v>
      </c>
      <c r="C64" s="188">
        <v>0</v>
      </c>
      <c r="D64" s="185">
        <v>14</v>
      </c>
      <c r="E64" s="185">
        <v>19</v>
      </c>
      <c r="F64" s="218">
        <v>32</v>
      </c>
      <c r="G64" s="109"/>
      <c r="H64" s="109"/>
      <c r="I64" s="109"/>
      <c r="K64" s="109"/>
      <c r="L64" s="109"/>
      <c r="M64" s="109"/>
      <c r="N64" s="109"/>
      <c r="O64" s="109"/>
      <c r="P64" s="109"/>
      <c r="Q64" s="109"/>
      <c r="R64" s="109"/>
      <c r="S64" s="109"/>
      <c r="T64" s="109"/>
      <c r="U64" s="109"/>
    </row>
    <row r="65" spans="2:21" ht="15.75" x14ac:dyDescent="0.2">
      <c r="B65" s="184" t="s">
        <v>208</v>
      </c>
      <c r="C65" s="188">
        <v>0</v>
      </c>
      <c r="D65" s="185">
        <v>5</v>
      </c>
      <c r="E65" s="185">
        <v>7</v>
      </c>
      <c r="F65" s="218">
        <v>20</v>
      </c>
      <c r="G65" s="109"/>
      <c r="H65" s="109"/>
      <c r="I65" s="109"/>
      <c r="K65" s="109"/>
      <c r="L65" s="109"/>
      <c r="M65" s="109"/>
      <c r="N65" s="109"/>
      <c r="O65" s="109"/>
      <c r="P65" s="109"/>
      <c r="Q65" s="109"/>
      <c r="R65" s="109"/>
      <c r="S65" s="109"/>
      <c r="T65" s="109"/>
      <c r="U65" s="109"/>
    </row>
    <row r="66" spans="2:21" ht="15.75" x14ac:dyDescent="0.2">
      <c r="B66" s="184" t="s">
        <v>209</v>
      </c>
      <c r="C66" s="188">
        <v>30</v>
      </c>
      <c r="D66" s="185">
        <v>8</v>
      </c>
      <c r="E66" s="185">
        <v>31</v>
      </c>
      <c r="F66" s="218">
        <v>25</v>
      </c>
      <c r="G66" s="109"/>
      <c r="H66" s="109"/>
      <c r="I66" s="109"/>
      <c r="K66" s="109"/>
      <c r="L66" s="109"/>
      <c r="M66" s="109"/>
      <c r="N66" s="109"/>
      <c r="O66" s="109"/>
      <c r="P66" s="109"/>
      <c r="Q66" s="109"/>
      <c r="R66" s="109"/>
      <c r="S66" s="109"/>
      <c r="T66" s="109"/>
      <c r="U66" s="109"/>
    </row>
    <row r="67" spans="2:21" ht="15.75" x14ac:dyDescent="0.2">
      <c r="B67" s="184" t="s">
        <v>210</v>
      </c>
      <c r="C67" s="188">
        <v>18</v>
      </c>
      <c r="D67" s="185">
        <v>0</v>
      </c>
      <c r="E67" s="185">
        <v>18</v>
      </c>
      <c r="F67" s="218">
        <v>0</v>
      </c>
      <c r="G67" s="109"/>
      <c r="H67" s="109"/>
      <c r="I67" s="109"/>
      <c r="K67" s="109"/>
      <c r="L67" s="109"/>
      <c r="M67" s="109"/>
      <c r="N67" s="109"/>
      <c r="O67" s="109"/>
      <c r="P67" s="109"/>
      <c r="Q67" s="109"/>
      <c r="R67" s="109"/>
      <c r="S67" s="109"/>
      <c r="T67" s="109"/>
      <c r="U67" s="109"/>
    </row>
    <row r="68" spans="2:21" ht="15.75" x14ac:dyDescent="0.2">
      <c r="B68" s="211" t="s">
        <v>125</v>
      </c>
      <c r="C68" s="188">
        <v>48</v>
      </c>
      <c r="D68" s="185">
        <v>-21</v>
      </c>
      <c r="E68" s="185">
        <v>-766</v>
      </c>
      <c r="F68" s="218">
        <v>23</v>
      </c>
      <c r="G68" s="109"/>
      <c r="H68" s="109"/>
      <c r="I68" s="109"/>
      <c r="K68" s="109"/>
      <c r="L68" s="109"/>
      <c r="M68" s="109"/>
      <c r="N68" s="109"/>
      <c r="O68" s="109"/>
      <c r="P68" s="109"/>
      <c r="Q68" s="109"/>
      <c r="R68" s="109"/>
      <c r="S68" s="109"/>
      <c r="T68" s="109"/>
      <c r="U68" s="109"/>
    </row>
    <row r="69" spans="2:21" ht="15.75" x14ac:dyDescent="0.2">
      <c r="B69" s="184" t="s">
        <v>181</v>
      </c>
      <c r="C69" s="188">
        <v>0</v>
      </c>
      <c r="D69" s="185">
        <v>-15</v>
      </c>
      <c r="E69" s="185">
        <v>-3</v>
      </c>
      <c r="F69" s="218">
        <v>-122</v>
      </c>
      <c r="G69" s="109"/>
      <c r="H69" s="109"/>
      <c r="I69" s="109"/>
      <c r="K69" s="109"/>
      <c r="L69" s="109"/>
      <c r="M69" s="109"/>
      <c r="N69" s="109"/>
      <c r="O69" s="109"/>
      <c r="P69" s="109"/>
      <c r="Q69" s="109"/>
      <c r="R69" s="109"/>
      <c r="S69" s="109"/>
      <c r="T69" s="109"/>
      <c r="U69" s="109"/>
    </row>
    <row r="70" spans="2:21" ht="15.75" x14ac:dyDescent="0.2">
      <c r="B70" s="211" t="s">
        <v>190</v>
      </c>
      <c r="C70" s="188">
        <v>214</v>
      </c>
      <c r="D70" s="185">
        <v>153</v>
      </c>
      <c r="E70" s="185">
        <v>750</v>
      </c>
      <c r="F70" s="218">
        <v>530</v>
      </c>
      <c r="G70" s="109"/>
      <c r="H70" s="109"/>
      <c r="I70" s="109"/>
      <c r="K70" s="109"/>
      <c r="L70" s="109"/>
      <c r="M70" s="109"/>
      <c r="N70" s="109"/>
      <c r="O70" s="109"/>
      <c r="P70" s="109"/>
      <c r="Q70" s="109"/>
      <c r="R70" s="109"/>
      <c r="S70" s="109"/>
      <c r="T70" s="109"/>
      <c r="U70" s="109"/>
    </row>
    <row r="71" spans="2:21" ht="15.75" x14ac:dyDescent="0.2">
      <c r="B71" s="184" t="s">
        <v>126</v>
      </c>
      <c r="C71" s="188">
        <v>82</v>
      </c>
      <c r="D71" s="185">
        <v>155</v>
      </c>
      <c r="E71" s="185">
        <v>1240</v>
      </c>
      <c r="F71" s="218">
        <v>364</v>
      </c>
      <c r="G71" s="109"/>
      <c r="H71" s="109"/>
      <c r="I71" s="109"/>
      <c r="K71" s="109"/>
      <c r="L71" s="109"/>
      <c r="M71" s="109"/>
      <c r="N71" s="109"/>
      <c r="O71" s="109"/>
      <c r="P71" s="109"/>
      <c r="Q71" s="109"/>
      <c r="R71" s="109"/>
      <c r="S71" s="109"/>
      <c r="T71" s="109"/>
      <c r="U71" s="109"/>
    </row>
    <row r="72" spans="2:21" ht="30" x14ac:dyDescent="0.2">
      <c r="B72" s="211" t="s">
        <v>191</v>
      </c>
      <c r="C72" s="221">
        <v>0.06</v>
      </c>
      <c r="D72" s="222">
        <v>0.12</v>
      </c>
      <c r="E72" s="222">
        <v>0.97</v>
      </c>
      <c r="F72" s="223">
        <v>0.28999999999999998</v>
      </c>
      <c r="G72" s="109"/>
      <c r="H72" s="109"/>
      <c r="I72" s="109"/>
      <c r="K72" s="109"/>
      <c r="L72" s="109"/>
      <c r="M72" s="109"/>
      <c r="N72" s="109"/>
      <c r="O72" s="109"/>
      <c r="P72" s="109"/>
      <c r="Q72" s="109"/>
      <c r="R72" s="109"/>
      <c r="S72" s="109"/>
      <c r="T72" s="109"/>
      <c r="U72" s="109"/>
    </row>
    <row r="73" spans="2:21" ht="15.75" x14ac:dyDescent="0.2">
      <c r="B73" s="184" t="s">
        <v>125</v>
      </c>
      <c r="C73" s="188">
        <v>48</v>
      </c>
      <c r="D73" s="185">
        <v>-21</v>
      </c>
      <c r="E73" s="185">
        <v>-766</v>
      </c>
      <c r="F73" s="218">
        <v>23</v>
      </c>
      <c r="G73" s="109"/>
      <c r="H73" s="109"/>
      <c r="I73" s="109"/>
      <c r="K73" s="109"/>
      <c r="L73" s="109"/>
      <c r="M73" s="109"/>
      <c r="N73" s="109"/>
      <c r="O73" s="109"/>
      <c r="P73" s="109"/>
      <c r="Q73" s="109"/>
      <c r="R73" s="109"/>
      <c r="S73" s="109"/>
      <c r="T73" s="109"/>
      <c r="U73" s="109"/>
    </row>
    <row r="74" spans="2:21" ht="15.75" x14ac:dyDescent="0.2">
      <c r="B74" s="184" t="s">
        <v>211</v>
      </c>
      <c r="C74" s="188">
        <v>7</v>
      </c>
      <c r="D74" s="185">
        <v>-3</v>
      </c>
      <c r="E74" s="185">
        <v>10</v>
      </c>
      <c r="F74" s="218">
        <v>0</v>
      </c>
      <c r="G74" s="109"/>
      <c r="H74" s="109"/>
      <c r="I74" s="109"/>
      <c r="K74" s="109"/>
      <c r="L74" s="109"/>
      <c r="M74" s="109"/>
      <c r="N74" s="109"/>
      <c r="O74" s="109"/>
      <c r="P74" s="109"/>
      <c r="Q74" s="109"/>
      <c r="R74" s="109"/>
      <c r="S74" s="109"/>
      <c r="T74" s="109"/>
      <c r="U74" s="109"/>
    </row>
    <row r="75" spans="2:21" ht="30" x14ac:dyDescent="0.2">
      <c r="B75" s="184" t="s">
        <v>94</v>
      </c>
      <c r="C75" s="188">
        <v>-13</v>
      </c>
      <c r="D75" s="185">
        <v>5</v>
      </c>
      <c r="E75" s="185">
        <v>-7</v>
      </c>
      <c r="F75" s="218">
        <v>-4</v>
      </c>
      <c r="G75" s="109"/>
      <c r="H75" s="109"/>
      <c r="I75" s="109"/>
      <c r="K75" s="109"/>
      <c r="L75" s="109"/>
      <c r="M75" s="109"/>
      <c r="N75" s="109"/>
      <c r="O75" s="109"/>
      <c r="P75" s="109"/>
      <c r="Q75" s="109"/>
      <c r="R75" s="109"/>
      <c r="S75" s="109"/>
      <c r="T75" s="109"/>
      <c r="U75" s="109"/>
    </row>
    <row r="76" spans="2:21" ht="15.75" x14ac:dyDescent="0.2">
      <c r="B76" s="184" t="s">
        <v>212</v>
      </c>
      <c r="C76" s="188">
        <v>0</v>
      </c>
      <c r="D76" s="185">
        <v>6</v>
      </c>
      <c r="E76" s="185">
        <v>0</v>
      </c>
      <c r="F76" s="218">
        <v>6</v>
      </c>
      <c r="G76" s="109"/>
      <c r="H76" s="109"/>
      <c r="I76" s="109"/>
      <c r="K76" s="109"/>
      <c r="L76" s="109"/>
      <c r="M76" s="109"/>
      <c r="N76" s="109"/>
      <c r="O76" s="109"/>
      <c r="P76" s="109"/>
      <c r="Q76" s="109"/>
      <c r="R76" s="109"/>
      <c r="S76" s="109"/>
      <c r="T76" s="109"/>
      <c r="U76" s="109"/>
    </row>
    <row r="77" spans="2:21" ht="15.75" x14ac:dyDescent="0.2">
      <c r="B77" s="212" t="s">
        <v>181</v>
      </c>
      <c r="C77" s="188">
        <v>0</v>
      </c>
      <c r="D77" s="214">
        <v>-7</v>
      </c>
      <c r="E77" s="214">
        <v>1</v>
      </c>
      <c r="F77" s="219">
        <v>-66</v>
      </c>
      <c r="G77" s="109"/>
      <c r="H77" s="109"/>
      <c r="I77" s="109"/>
      <c r="K77" s="109"/>
      <c r="L77" s="109"/>
      <c r="M77" s="109"/>
      <c r="N77" s="109"/>
      <c r="O77" s="109"/>
      <c r="P77" s="109"/>
      <c r="Q77" s="109"/>
      <c r="R77" s="109"/>
      <c r="S77" s="109"/>
      <c r="T77" s="109"/>
      <c r="U77" s="109"/>
    </row>
    <row r="78" spans="2:21" ht="30" x14ac:dyDescent="0.2">
      <c r="B78" s="216" t="s">
        <v>213</v>
      </c>
      <c r="C78" s="213">
        <v>124</v>
      </c>
      <c r="D78" s="214">
        <v>135</v>
      </c>
      <c r="E78" s="214">
        <v>478</v>
      </c>
      <c r="F78" s="219">
        <v>323</v>
      </c>
      <c r="G78" s="109"/>
      <c r="H78" s="109"/>
      <c r="I78" s="109"/>
      <c r="K78" s="109"/>
      <c r="L78" s="109"/>
      <c r="M78" s="109"/>
      <c r="N78" s="109"/>
      <c r="O78" s="109"/>
      <c r="P78" s="109"/>
      <c r="Q78" s="109"/>
      <c r="R78" s="109"/>
      <c r="S78" s="109"/>
      <c r="T78" s="109"/>
      <c r="U78" s="109"/>
    </row>
    <row r="79" spans="2:21" ht="30" x14ac:dyDescent="0.2">
      <c r="B79" s="216" t="s">
        <v>192</v>
      </c>
      <c r="C79" s="221">
        <v>0.1</v>
      </c>
      <c r="D79" s="222">
        <v>0.11</v>
      </c>
      <c r="E79" s="222">
        <v>0.37</v>
      </c>
      <c r="F79" s="223">
        <v>0.25</v>
      </c>
      <c r="G79" s="109"/>
      <c r="H79" s="109"/>
      <c r="I79" s="109"/>
      <c r="K79" s="109"/>
      <c r="L79" s="109"/>
      <c r="M79" s="109"/>
      <c r="N79" s="109"/>
      <c r="O79" s="109"/>
      <c r="P79" s="109"/>
      <c r="Q79" s="109"/>
      <c r="R79" s="109"/>
      <c r="S79" s="109"/>
      <c r="T79" s="109"/>
      <c r="U79" s="109"/>
    </row>
    <row r="80" spans="2:21" ht="30" x14ac:dyDescent="0.2">
      <c r="B80" s="216" t="s">
        <v>193</v>
      </c>
      <c r="C80" s="213">
        <v>1278064</v>
      </c>
      <c r="D80" s="214">
        <v>1277099</v>
      </c>
      <c r="E80" s="214">
        <v>1277209</v>
      </c>
      <c r="F80" s="219">
        <v>1276072</v>
      </c>
      <c r="G80" s="109"/>
      <c r="H80" s="109"/>
      <c r="I80" s="109"/>
      <c r="K80" s="109"/>
      <c r="L80" s="109"/>
      <c r="M80" s="109"/>
      <c r="N80" s="109"/>
      <c r="O80" s="109"/>
      <c r="P80" s="109"/>
      <c r="Q80" s="109"/>
      <c r="R80" s="109"/>
      <c r="S80" s="109"/>
      <c r="T80" s="109"/>
      <c r="U80" s="109"/>
    </row>
    <row r="81" spans="2:21" ht="30.75" thickBot="1" x14ac:dyDescent="0.25">
      <c r="B81" s="215" t="s">
        <v>194</v>
      </c>
      <c r="C81" s="189">
        <v>1283152</v>
      </c>
      <c r="D81" s="190">
        <v>1277947</v>
      </c>
      <c r="E81" s="190">
        <v>1279781</v>
      </c>
      <c r="F81" s="220">
        <v>1276997</v>
      </c>
      <c r="G81" s="109"/>
      <c r="H81" s="109"/>
      <c r="I81" s="109"/>
      <c r="K81" s="109"/>
      <c r="L81" s="109"/>
      <c r="M81" s="109"/>
      <c r="N81" s="109"/>
      <c r="O81" s="109"/>
      <c r="P81" s="109"/>
      <c r="Q81" s="109"/>
      <c r="R81" s="109"/>
      <c r="S81" s="109"/>
      <c r="T81" s="109"/>
      <c r="U81" s="109"/>
    </row>
    <row r="82" spans="2:21" ht="15.75" x14ac:dyDescent="0.2">
      <c r="B82" s="111"/>
      <c r="C82" s="121"/>
      <c r="D82" s="121"/>
      <c r="E82" s="121"/>
      <c r="F82" s="121"/>
      <c r="G82" s="109"/>
      <c r="H82" s="109"/>
      <c r="I82" s="109"/>
      <c r="K82" s="109"/>
      <c r="L82" s="109"/>
      <c r="M82" s="109"/>
      <c r="N82" s="109"/>
      <c r="O82" s="109"/>
      <c r="P82" s="109"/>
      <c r="Q82" s="109"/>
      <c r="R82" s="109"/>
      <c r="S82" s="109"/>
      <c r="T82" s="109"/>
      <c r="U82" s="109"/>
    </row>
    <row r="83" spans="2:21" ht="15.75" x14ac:dyDescent="0.2">
      <c r="B83" s="272" t="s">
        <v>205</v>
      </c>
      <c r="C83" s="272"/>
      <c r="D83" s="272"/>
      <c r="E83" s="272"/>
      <c r="F83" s="272"/>
      <c r="G83" s="109"/>
      <c r="H83" s="109"/>
      <c r="I83" s="109"/>
      <c r="K83" s="109"/>
      <c r="L83" s="109"/>
      <c r="M83" s="109"/>
      <c r="N83" s="109"/>
      <c r="O83" s="109"/>
      <c r="P83" s="109"/>
      <c r="Q83" s="109"/>
      <c r="R83" s="109"/>
      <c r="S83" s="109"/>
      <c r="T83" s="109"/>
      <c r="U83" s="109"/>
    </row>
    <row r="84" spans="2:21" ht="15.75" x14ac:dyDescent="0.2">
      <c r="B84" s="111"/>
      <c r="C84" s="121"/>
      <c r="D84" s="121"/>
      <c r="E84" s="121"/>
      <c r="F84" s="121"/>
      <c r="G84" s="109"/>
      <c r="H84" s="109"/>
      <c r="I84" s="109"/>
      <c r="K84" s="109"/>
      <c r="L84" s="109"/>
      <c r="M84" s="109"/>
      <c r="N84" s="109"/>
      <c r="O84" s="109"/>
      <c r="P84" s="109"/>
      <c r="Q84" s="109"/>
      <c r="R84" s="109"/>
      <c r="S84" s="109"/>
      <c r="T84" s="109"/>
      <c r="U84" s="109"/>
    </row>
    <row r="85" spans="2:21" ht="15.75" x14ac:dyDescent="0.2">
      <c r="J85" s="109"/>
      <c r="K85" s="109"/>
      <c r="L85" s="109"/>
      <c r="M85" s="109"/>
      <c r="N85" s="109"/>
      <c r="O85" s="109"/>
      <c r="P85" s="109"/>
      <c r="Q85" s="109"/>
      <c r="R85" s="109"/>
      <c r="S85" s="109"/>
      <c r="T85" s="109"/>
      <c r="U85" s="109"/>
    </row>
    <row r="88" spans="2:21" ht="21" thickBot="1" x14ac:dyDescent="0.25">
      <c r="B88" s="6" t="s">
        <v>96</v>
      </c>
      <c r="C88" s="6"/>
      <c r="D88" s="6"/>
      <c r="E88" s="6"/>
      <c r="F88" s="6"/>
      <c r="G88" s="6"/>
      <c r="H88" s="6"/>
    </row>
    <row r="89" spans="2:21" ht="13.5" thickBot="1" x14ac:dyDescent="0.25"/>
    <row r="90" spans="2:21" ht="15" x14ac:dyDescent="0.2">
      <c r="C90" s="96" t="s">
        <v>170</v>
      </c>
      <c r="D90" s="96" t="s">
        <v>171</v>
      </c>
      <c r="E90" s="96" t="s">
        <v>172</v>
      </c>
      <c r="F90" s="92" t="s">
        <v>173</v>
      </c>
    </row>
    <row r="91" spans="2:21" ht="15.75" thickBot="1" x14ac:dyDescent="0.25">
      <c r="C91" s="98" t="s">
        <v>87</v>
      </c>
      <c r="D91" s="127" t="s">
        <v>87</v>
      </c>
      <c r="E91" s="97" t="s">
        <v>87</v>
      </c>
      <c r="F91" s="127" t="s">
        <v>87</v>
      </c>
    </row>
    <row r="92" spans="2:21" ht="15" x14ac:dyDescent="0.2">
      <c r="B92" s="180" t="s">
        <v>118</v>
      </c>
      <c r="C92" s="138">
        <v>82</v>
      </c>
      <c r="D92" s="139">
        <v>155</v>
      </c>
      <c r="E92" s="138">
        <v>1240</v>
      </c>
      <c r="F92" s="139">
        <v>364</v>
      </c>
    </row>
    <row r="93" spans="2:21" ht="15" x14ac:dyDescent="0.2">
      <c r="B93" s="181" t="s">
        <v>128</v>
      </c>
      <c r="C93" s="140">
        <v>107</v>
      </c>
      <c r="D93" s="141">
        <v>104</v>
      </c>
      <c r="E93" s="140">
        <v>403</v>
      </c>
      <c r="F93" s="141">
        <v>390</v>
      </c>
    </row>
    <row r="94" spans="2:21" ht="15" x14ac:dyDescent="0.2">
      <c r="B94" s="181" t="s">
        <v>74</v>
      </c>
      <c r="C94" s="140">
        <v>66</v>
      </c>
      <c r="D94" s="141">
        <v>25</v>
      </c>
      <c r="E94" s="140">
        <v>158</v>
      </c>
      <c r="F94" s="141">
        <v>124</v>
      </c>
    </row>
    <row r="95" spans="2:21" ht="15" x14ac:dyDescent="0.2">
      <c r="B95" s="181" t="s">
        <v>85</v>
      </c>
      <c r="C95" s="140">
        <v>19</v>
      </c>
      <c r="D95" s="141">
        <v>13</v>
      </c>
      <c r="E95" s="140">
        <v>129</v>
      </c>
      <c r="F95" s="141">
        <v>158</v>
      </c>
    </row>
    <row r="96" spans="2:21" ht="15" x14ac:dyDescent="0.2">
      <c r="B96" s="224" t="s">
        <v>86</v>
      </c>
      <c r="C96" s="140">
        <v>48</v>
      </c>
      <c r="D96" s="141">
        <v>-21</v>
      </c>
      <c r="E96" s="140">
        <v>-766</v>
      </c>
      <c r="F96" s="141">
        <v>23</v>
      </c>
    </row>
    <row r="97" spans="2:6" ht="15" x14ac:dyDescent="0.2">
      <c r="B97" s="225" t="s">
        <v>181</v>
      </c>
      <c r="C97" s="242" t="s">
        <v>182</v>
      </c>
      <c r="D97" s="227">
        <v>-17</v>
      </c>
      <c r="E97" s="226">
        <v>-4</v>
      </c>
      <c r="F97" s="227">
        <v>-131</v>
      </c>
    </row>
    <row r="98" spans="2:6" ht="15.75" thickBot="1" x14ac:dyDescent="0.25">
      <c r="B98" s="182" t="s">
        <v>196</v>
      </c>
      <c r="C98" s="142">
        <v>322</v>
      </c>
      <c r="D98" s="143">
        <v>259</v>
      </c>
      <c r="E98" s="142">
        <v>1160</v>
      </c>
      <c r="F98" s="143">
        <v>928</v>
      </c>
    </row>
    <row r="100" spans="2:6" x14ac:dyDescent="0.2">
      <c r="B100" s="18" t="s">
        <v>195</v>
      </c>
    </row>
  </sheetData>
  <mergeCells count="11">
    <mergeCell ref="B88:H88"/>
    <mergeCell ref="I33:J33"/>
    <mergeCell ref="G33:H33"/>
    <mergeCell ref="E33:F33"/>
    <mergeCell ref="B83:F83"/>
    <mergeCell ref="B1:L1"/>
    <mergeCell ref="B4:N14"/>
    <mergeCell ref="B16:N24"/>
    <mergeCell ref="B26:N30"/>
    <mergeCell ref="B58:H58"/>
    <mergeCell ref="C33:D33"/>
  </mergeCells>
  <conditionalFormatting sqref="G35:G36 I35:I36 C35:C36 E35:E36 C37:J37 C45:C46 I45:I46 G45:G46 E45:E46 C39:I39 C38:E38 G38:I38 C41:J41 C40:E40 G40:I40 C44:J44">
    <cfRule type="cellIs" dxfId="5" priority="66" stopIfTrue="1" operator="equal">
      <formula>0</formula>
    </cfRule>
  </conditionalFormatting>
  <conditionalFormatting sqref="F38">
    <cfRule type="cellIs" dxfId="4" priority="37" stopIfTrue="1" operator="equal">
      <formula>0</formula>
    </cfRule>
  </conditionalFormatting>
  <conditionalFormatting sqref="F40">
    <cfRule type="cellIs" dxfId="3" priority="36" stopIfTrue="1" operator="equal">
      <formula>0</formula>
    </cfRule>
  </conditionalFormatting>
  <conditionalFormatting sqref="J38:J40">
    <cfRule type="cellIs" dxfId="2" priority="4" stopIfTrue="1" operator="equal">
      <formula>0</formula>
    </cfRule>
  </conditionalFormatting>
  <conditionalFormatting sqref="C42 I42 G42 E42">
    <cfRule type="cellIs" dxfId="1" priority="2" stopIfTrue="1" operator="equal">
      <formula>0</formula>
    </cfRule>
  </conditionalFormatting>
  <conditionalFormatting sqref="C43 I43 G43 E43">
    <cfRule type="cellIs" dxfId="0" priority="1" stopIfTrue="1" operator="equal">
      <formula>0</formula>
    </cfRule>
  </conditionalFormatting>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00B050"/>
  </sheetPr>
  <dimension ref="B1:H61"/>
  <sheetViews>
    <sheetView showGridLines="0" topLeftCell="A28" zoomScale="90" zoomScaleNormal="90" workbookViewId="0">
      <selection activeCell="N55" sqref="N55"/>
    </sheetView>
  </sheetViews>
  <sheetFormatPr defaultRowHeight="12.75" x14ac:dyDescent="0.2"/>
  <cols>
    <col min="1" max="1" width="9.140625" style="18"/>
    <col min="2" max="2" width="35.5703125" style="18" customWidth="1"/>
    <col min="3" max="4" width="14.140625" style="18" bestFit="1" customWidth="1"/>
    <col min="5" max="5" width="13" style="18" customWidth="1"/>
    <col min="6" max="6" width="12.28515625" style="18" bestFit="1" customWidth="1"/>
    <col min="7" max="7" width="13.7109375" style="18" customWidth="1"/>
    <col min="8" max="16384" width="9.140625" style="18"/>
  </cols>
  <sheetData>
    <row r="1" spans="2:8" ht="24" thickBot="1" x14ac:dyDescent="0.25">
      <c r="B1" s="275" t="s">
        <v>150</v>
      </c>
      <c r="C1" s="276"/>
      <c r="D1" s="276"/>
      <c r="E1" s="276"/>
      <c r="F1" s="276"/>
      <c r="G1" s="276"/>
      <c r="H1" s="276"/>
    </row>
    <row r="4" spans="2:8" ht="16.5" thickBot="1" x14ac:dyDescent="0.25">
      <c r="B4" s="273" t="s">
        <v>69</v>
      </c>
      <c r="C4" s="274"/>
      <c r="D4" s="274"/>
      <c r="E4" s="274"/>
      <c r="F4" s="274"/>
      <c r="G4" s="274"/>
    </row>
    <row r="5" spans="2:8" ht="13.5" thickBot="1" x14ac:dyDescent="0.25"/>
    <row r="6" spans="2:8" ht="15.75" thickBot="1" x14ac:dyDescent="0.25">
      <c r="B6" s="19"/>
      <c r="C6" s="101" t="s">
        <v>170</v>
      </c>
      <c r="D6" s="101" t="s">
        <v>171</v>
      </c>
      <c r="E6" s="101" t="s">
        <v>172</v>
      </c>
      <c r="F6" s="243" t="s">
        <v>173</v>
      </c>
    </row>
    <row r="7" spans="2:8" ht="15.75" thickBot="1" x14ac:dyDescent="0.25">
      <c r="C7" s="17" t="s">
        <v>88</v>
      </c>
      <c r="D7" s="17" t="s">
        <v>88</v>
      </c>
      <c r="E7" s="17" t="s">
        <v>88</v>
      </c>
      <c r="F7" s="244" t="s">
        <v>88</v>
      </c>
    </row>
    <row r="8" spans="2:8" ht="15.75" thickBot="1" x14ac:dyDescent="0.25">
      <c r="B8" s="99" t="s">
        <v>161</v>
      </c>
      <c r="C8" s="245">
        <v>320</v>
      </c>
      <c r="D8" s="246">
        <v>303</v>
      </c>
      <c r="E8" s="245">
        <v>1296</v>
      </c>
      <c r="F8" s="246">
        <v>1193</v>
      </c>
    </row>
    <row r="9" spans="2:8" ht="15.75" thickBot="1" x14ac:dyDescent="0.25">
      <c r="B9" s="153" t="s">
        <v>89</v>
      </c>
      <c r="C9" s="247">
        <v>316</v>
      </c>
      <c r="D9" s="248">
        <v>298</v>
      </c>
      <c r="E9" s="247">
        <v>1281</v>
      </c>
      <c r="F9" s="248">
        <v>1179</v>
      </c>
    </row>
    <row r="10" spans="2:8" ht="15.75" thickBot="1" x14ac:dyDescent="0.25">
      <c r="B10" s="153" t="s">
        <v>90</v>
      </c>
      <c r="C10" s="74">
        <v>4</v>
      </c>
      <c r="D10" s="75">
        <v>5</v>
      </c>
      <c r="E10" s="74">
        <v>15</v>
      </c>
      <c r="F10" s="75">
        <v>14</v>
      </c>
    </row>
    <row r="11" spans="2:8" ht="15.75" thickBot="1" x14ac:dyDescent="0.25">
      <c r="B11" s="99" t="s">
        <v>123</v>
      </c>
      <c r="C11" s="93">
        <v>83</v>
      </c>
      <c r="D11" s="155">
        <v>73</v>
      </c>
      <c r="E11" s="93">
        <v>350</v>
      </c>
      <c r="F11" s="155">
        <v>303</v>
      </c>
    </row>
    <row r="12" spans="2:8" ht="15.75" thickBot="1" x14ac:dyDescent="0.25">
      <c r="B12" s="154" t="s">
        <v>128</v>
      </c>
      <c r="C12" s="93">
        <v>16</v>
      </c>
      <c r="D12" s="155">
        <v>15</v>
      </c>
      <c r="E12" s="93">
        <v>63</v>
      </c>
      <c r="F12" s="155">
        <v>61</v>
      </c>
    </row>
    <row r="13" spans="2:8" ht="15.75" thickBot="1" x14ac:dyDescent="0.25">
      <c r="B13" s="100" t="s">
        <v>76</v>
      </c>
      <c r="C13" s="95">
        <v>12</v>
      </c>
      <c r="D13" s="156">
        <v>17</v>
      </c>
      <c r="E13" s="95">
        <v>50</v>
      </c>
      <c r="F13" s="156">
        <v>49</v>
      </c>
    </row>
    <row r="18" spans="2:8" ht="16.5" thickBot="1" x14ac:dyDescent="0.25">
      <c r="B18" s="273" t="s">
        <v>77</v>
      </c>
      <c r="C18" s="274"/>
      <c r="D18" s="274"/>
      <c r="E18" s="274"/>
      <c r="F18" s="274"/>
      <c r="G18" s="274"/>
    </row>
    <row r="19" spans="2:8" ht="13.5" thickBot="1" x14ac:dyDescent="0.25"/>
    <row r="20" spans="2:8" ht="15.75" thickBot="1" x14ac:dyDescent="0.25">
      <c r="B20" s="19"/>
      <c r="C20" s="101" t="s">
        <v>170</v>
      </c>
      <c r="D20" s="101" t="s">
        <v>171</v>
      </c>
      <c r="E20" s="101" t="s">
        <v>172</v>
      </c>
      <c r="F20" s="243" t="s">
        <v>173</v>
      </c>
    </row>
    <row r="21" spans="2:8" ht="15.75" thickBot="1" x14ac:dyDescent="0.25">
      <c r="C21" s="17" t="s">
        <v>88</v>
      </c>
      <c r="D21" s="17" t="s">
        <v>88</v>
      </c>
      <c r="E21" s="17" t="s">
        <v>88</v>
      </c>
      <c r="F21" s="244" t="s">
        <v>88</v>
      </c>
    </row>
    <row r="22" spans="2:8" ht="15.75" thickBot="1" x14ac:dyDescent="0.25">
      <c r="B22" s="99" t="s">
        <v>72</v>
      </c>
      <c r="C22" s="245">
        <v>515</v>
      </c>
      <c r="D22" s="246">
        <v>414</v>
      </c>
      <c r="E22" s="245">
        <v>1623</v>
      </c>
      <c r="F22" s="246">
        <v>1383</v>
      </c>
    </row>
    <row r="23" spans="2:8" ht="30.75" thickBot="1" x14ac:dyDescent="0.25">
      <c r="B23" s="153" t="s">
        <v>159</v>
      </c>
      <c r="C23" s="247">
        <v>413</v>
      </c>
      <c r="D23" s="248">
        <v>340</v>
      </c>
      <c r="E23" s="247">
        <v>1280</v>
      </c>
      <c r="F23" s="248">
        <v>1119</v>
      </c>
    </row>
    <row r="24" spans="2:8" ht="30.75" thickBot="1" x14ac:dyDescent="0.25">
      <c r="B24" s="153" t="s">
        <v>160</v>
      </c>
      <c r="C24" s="247">
        <v>23</v>
      </c>
      <c r="D24" s="248">
        <v>20</v>
      </c>
      <c r="E24" s="247">
        <v>79</v>
      </c>
      <c r="F24" s="248">
        <v>71</v>
      </c>
    </row>
    <row r="25" spans="2:8" ht="15.75" thickBot="1" x14ac:dyDescent="0.25">
      <c r="B25" s="153" t="s">
        <v>148</v>
      </c>
      <c r="C25" s="82">
        <v>79</v>
      </c>
      <c r="D25" s="83">
        <v>54</v>
      </c>
      <c r="E25" s="82">
        <v>264</v>
      </c>
      <c r="F25" s="83">
        <v>193</v>
      </c>
    </row>
    <row r="26" spans="2:8" ht="15.75" thickBot="1" x14ac:dyDescent="0.25">
      <c r="B26" s="99" t="s">
        <v>4</v>
      </c>
      <c r="C26" s="93">
        <v>250</v>
      </c>
      <c r="D26" s="155">
        <v>194</v>
      </c>
      <c r="E26" s="93">
        <v>696</v>
      </c>
      <c r="F26" s="155">
        <v>539</v>
      </c>
    </row>
    <row r="27" spans="2:8" ht="15.75" thickBot="1" x14ac:dyDescent="0.25">
      <c r="B27" s="99" t="s">
        <v>123</v>
      </c>
      <c r="C27" s="245">
        <v>158</v>
      </c>
      <c r="D27" s="246">
        <v>119</v>
      </c>
      <c r="E27" s="245">
        <v>393</v>
      </c>
      <c r="F27" s="246">
        <v>282</v>
      </c>
    </row>
    <row r="28" spans="2:8" ht="15.75" thickBot="1" x14ac:dyDescent="0.25">
      <c r="B28" s="99" t="s">
        <v>128</v>
      </c>
      <c r="C28" s="78">
        <v>40</v>
      </c>
      <c r="D28" s="79">
        <v>36</v>
      </c>
      <c r="E28" s="78">
        <v>141</v>
      </c>
      <c r="F28" s="79">
        <v>128</v>
      </c>
    </row>
    <row r="29" spans="2:8" ht="15.75" thickBot="1" x14ac:dyDescent="0.25">
      <c r="B29" s="99" t="s">
        <v>76</v>
      </c>
      <c r="C29" s="93">
        <v>133</v>
      </c>
      <c r="D29" s="155">
        <v>119</v>
      </c>
      <c r="E29" s="93">
        <v>356</v>
      </c>
      <c r="F29" s="155">
        <v>270</v>
      </c>
    </row>
    <row r="30" spans="2:8" ht="15.75" thickBot="1" x14ac:dyDescent="0.25">
      <c r="B30" s="154" t="s">
        <v>154</v>
      </c>
      <c r="C30" s="93">
        <v>292.02947086403202</v>
      </c>
      <c r="D30" s="155">
        <v>240</v>
      </c>
      <c r="E30" s="93">
        <v>277.630234933606</v>
      </c>
      <c r="F30" s="155">
        <v>236.15796785076401</v>
      </c>
    </row>
    <row r="32" spans="2:8" ht="29.25" customHeight="1" x14ac:dyDescent="0.2">
      <c r="B32" s="277" t="s">
        <v>163</v>
      </c>
      <c r="C32" s="277"/>
      <c r="D32" s="277"/>
      <c r="E32" s="277"/>
      <c r="F32" s="277"/>
      <c r="G32" s="277"/>
      <c r="H32" s="277"/>
    </row>
    <row r="34" spans="2:8" ht="30.75" customHeight="1" x14ac:dyDescent="0.2">
      <c r="B34" s="277" t="s">
        <v>162</v>
      </c>
      <c r="C34" s="277"/>
      <c r="D34" s="277"/>
      <c r="E34" s="277"/>
      <c r="F34" s="277"/>
      <c r="G34" s="277"/>
    </row>
    <row r="38" spans="2:8" ht="16.5" thickBot="1" x14ac:dyDescent="0.25">
      <c r="B38" s="273" t="s">
        <v>142</v>
      </c>
      <c r="C38" s="274"/>
      <c r="D38" s="274"/>
      <c r="E38" s="274"/>
      <c r="F38" s="274"/>
      <c r="G38" s="274"/>
      <c r="H38" s="157"/>
    </row>
    <row r="39" spans="2:8" ht="13.5" thickBot="1" x14ac:dyDescent="0.25"/>
    <row r="40" spans="2:8" ht="15.75" thickBot="1" x14ac:dyDescent="0.25">
      <c r="C40" s="101" t="s">
        <v>170</v>
      </c>
      <c r="D40" s="101" t="s">
        <v>171</v>
      </c>
      <c r="E40" s="101" t="s">
        <v>172</v>
      </c>
      <c r="F40" s="243" t="s">
        <v>173</v>
      </c>
    </row>
    <row r="41" spans="2:8" ht="15.75" thickBot="1" x14ac:dyDescent="0.25">
      <c r="C41" s="17" t="s">
        <v>88</v>
      </c>
      <c r="D41" s="17" t="s">
        <v>88</v>
      </c>
      <c r="E41" s="17" t="s">
        <v>88</v>
      </c>
      <c r="F41" s="244" t="s">
        <v>88</v>
      </c>
    </row>
    <row r="42" spans="2:8" ht="15.75" thickBot="1" x14ac:dyDescent="0.25">
      <c r="B42" s="99" t="s">
        <v>161</v>
      </c>
      <c r="C42" s="245">
        <v>495</v>
      </c>
      <c r="D42" s="246">
        <v>487</v>
      </c>
      <c r="E42" s="245">
        <v>2099</v>
      </c>
      <c r="F42" s="246">
        <v>2037</v>
      </c>
    </row>
    <row r="43" spans="2:8" ht="15.75" thickBot="1" x14ac:dyDescent="0.25">
      <c r="B43" s="153" t="s">
        <v>89</v>
      </c>
      <c r="C43" s="247">
        <v>471</v>
      </c>
      <c r="D43" s="248">
        <v>460</v>
      </c>
      <c r="E43" s="247">
        <v>2001</v>
      </c>
      <c r="F43" s="248">
        <v>1938</v>
      </c>
    </row>
    <row r="44" spans="2:8" ht="15.75" thickBot="1" x14ac:dyDescent="0.25">
      <c r="B44" s="153" t="s">
        <v>90</v>
      </c>
      <c r="C44" s="74">
        <v>24</v>
      </c>
      <c r="D44" s="75">
        <v>27</v>
      </c>
      <c r="E44" s="74">
        <v>98</v>
      </c>
      <c r="F44" s="75">
        <v>99</v>
      </c>
    </row>
    <row r="45" spans="2:8" ht="15.75" thickBot="1" x14ac:dyDescent="0.25">
      <c r="B45" s="99" t="s">
        <v>123</v>
      </c>
      <c r="C45" s="93">
        <v>38</v>
      </c>
      <c r="D45" s="155">
        <v>23</v>
      </c>
      <c r="E45" s="93">
        <v>208</v>
      </c>
      <c r="F45" s="155">
        <v>149</v>
      </c>
    </row>
    <row r="46" spans="2:8" ht="15.75" thickBot="1" x14ac:dyDescent="0.25">
      <c r="B46" s="154" t="s">
        <v>128</v>
      </c>
      <c r="C46" s="93">
        <v>42</v>
      </c>
      <c r="D46" s="155">
        <v>45</v>
      </c>
      <c r="E46" s="93">
        <v>172</v>
      </c>
      <c r="F46" s="155">
        <v>172</v>
      </c>
    </row>
    <row r="47" spans="2:8" ht="15.75" thickBot="1" x14ac:dyDescent="0.25">
      <c r="B47" s="100" t="s">
        <v>76</v>
      </c>
      <c r="C47" s="95">
        <v>53</v>
      </c>
      <c r="D47" s="156">
        <v>29</v>
      </c>
      <c r="E47" s="95">
        <v>176</v>
      </c>
      <c r="F47" s="156">
        <v>154</v>
      </c>
    </row>
    <row r="52" spans="2:8" ht="16.5" thickBot="1" x14ac:dyDescent="0.2">
      <c r="B52" s="273" t="s">
        <v>149</v>
      </c>
      <c r="C52" s="274"/>
      <c r="D52" s="274"/>
      <c r="E52" s="274"/>
      <c r="F52" s="274"/>
      <c r="G52" s="274"/>
      <c r="H52" s="157"/>
    </row>
    <row r="53" spans="2:8" ht="13.5" thickBot="1" x14ac:dyDescent="0.2"/>
    <row r="54" spans="2:8" ht="15.75" thickBot="1" x14ac:dyDescent="0.2">
      <c r="C54" s="101" t="s">
        <v>170</v>
      </c>
      <c r="D54" s="101" t="s">
        <v>171</v>
      </c>
      <c r="E54" s="101" t="s">
        <v>172</v>
      </c>
      <c r="F54" s="243" t="s">
        <v>173</v>
      </c>
    </row>
    <row r="55" spans="2:8" ht="30.75" thickBot="1" x14ac:dyDescent="0.2">
      <c r="C55" s="17" t="s">
        <v>88</v>
      </c>
      <c r="D55" s="17" t="s">
        <v>88</v>
      </c>
      <c r="E55" s="17" t="s">
        <v>88</v>
      </c>
      <c r="F55" s="244" t="s">
        <v>88</v>
      </c>
    </row>
    <row r="56" spans="2:8" ht="15.75" thickBot="1" x14ac:dyDescent="0.2">
      <c r="B56" s="99" t="s">
        <v>161</v>
      </c>
      <c r="C56" s="245">
        <v>147</v>
      </c>
      <c r="D56" s="246">
        <v>156</v>
      </c>
      <c r="E56" s="245">
        <v>741</v>
      </c>
      <c r="F56" s="246">
        <v>692</v>
      </c>
    </row>
    <row r="57" spans="2:8" ht="15.75" thickBot="1" x14ac:dyDescent="0.2">
      <c r="B57" s="153" t="s">
        <v>89</v>
      </c>
      <c r="C57" s="247">
        <v>142</v>
      </c>
      <c r="D57" s="248">
        <v>148</v>
      </c>
      <c r="E57" s="247">
        <v>719</v>
      </c>
      <c r="F57" s="248">
        <v>671</v>
      </c>
    </row>
    <row r="58" spans="2:8" ht="15.75" thickBot="1" x14ac:dyDescent="0.2">
      <c r="B58" s="153" t="s">
        <v>90</v>
      </c>
      <c r="C58" s="74">
        <v>5</v>
      </c>
      <c r="D58" s="75">
        <v>8</v>
      </c>
      <c r="E58" s="74">
        <v>22</v>
      </c>
      <c r="F58" s="75">
        <v>21</v>
      </c>
    </row>
    <row r="59" spans="2:8" ht="15.75" thickBot="1" x14ac:dyDescent="0.2">
      <c r="B59" s="99" t="s">
        <v>123</v>
      </c>
      <c r="C59" s="93">
        <v>2</v>
      </c>
      <c r="D59" s="155">
        <v>8</v>
      </c>
      <c r="E59" s="93">
        <v>57</v>
      </c>
      <c r="F59" s="155">
        <v>56</v>
      </c>
    </row>
    <row r="60" spans="2:8" ht="15.75" thickBot="1" x14ac:dyDescent="0.2">
      <c r="B60" s="154" t="s">
        <v>128</v>
      </c>
      <c r="C60" s="93">
        <v>5</v>
      </c>
      <c r="D60" s="155">
        <v>6</v>
      </c>
      <c r="E60" s="93">
        <v>19</v>
      </c>
      <c r="F60" s="155">
        <v>19</v>
      </c>
    </row>
    <row r="61" spans="2:8" ht="15.75" thickBot="1" x14ac:dyDescent="0.2">
      <c r="B61" s="100" t="s">
        <v>76</v>
      </c>
      <c r="C61" s="95">
        <v>7</v>
      </c>
      <c r="D61" s="156">
        <v>5</v>
      </c>
      <c r="E61" s="95">
        <v>15</v>
      </c>
      <c r="F61" s="156">
        <v>12</v>
      </c>
    </row>
  </sheetData>
  <mergeCells count="7">
    <mergeCell ref="B52:G52"/>
    <mergeCell ref="B1:H1"/>
    <mergeCell ref="B4:G4"/>
    <mergeCell ref="B38:G38"/>
    <mergeCell ref="B32:H32"/>
    <mergeCell ref="B34:G34"/>
    <mergeCell ref="B18:G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rgb="FF00B050"/>
  </sheetPr>
  <dimension ref="B2:H34"/>
  <sheetViews>
    <sheetView showGridLines="0" tabSelected="1" workbookViewId="0">
      <selection activeCell="B12" sqref="B12:H12"/>
    </sheetView>
  </sheetViews>
  <sheetFormatPr defaultRowHeight="12.75" x14ac:dyDescent="0.2"/>
  <cols>
    <col min="1" max="1" width="9.140625" style="18"/>
    <col min="2" max="2" width="49" style="18" customWidth="1"/>
    <col min="3" max="4" width="14.140625" style="18" bestFit="1" customWidth="1"/>
    <col min="5" max="5" width="13" style="18" customWidth="1"/>
    <col min="6" max="6" width="12.28515625" style="18" bestFit="1" customWidth="1"/>
    <col min="7" max="7" width="13.7109375" style="18" customWidth="1"/>
    <col min="8" max="16384" width="9.140625" style="18"/>
  </cols>
  <sheetData>
    <row r="2" spans="2:8" ht="21" thickBot="1" x14ac:dyDescent="0.25">
      <c r="B2" s="278" t="s">
        <v>105</v>
      </c>
      <c r="C2" s="278"/>
      <c r="D2" s="278"/>
      <c r="E2" s="278"/>
      <c r="F2" s="278"/>
      <c r="G2" s="278"/>
      <c r="H2" s="278"/>
    </row>
    <row r="3" spans="2:8" ht="13.5" thickBot="1" x14ac:dyDescent="0.25"/>
    <row r="4" spans="2:8" ht="15.75" customHeight="1" thickBot="1" x14ac:dyDescent="0.25">
      <c r="B4" s="112" t="s">
        <v>137</v>
      </c>
      <c r="C4" s="117" t="s">
        <v>170</v>
      </c>
      <c r="D4" s="117" t="s">
        <v>171</v>
      </c>
      <c r="E4" s="113" t="s">
        <v>172</v>
      </c>
      <c r="F4" s="117" t="s">
        <v>173</v>
      </c>
    </row>
    <row r="5" spans="2:8" ht="16.5" customHeight="1" x14ac:dyDescent="0.2">
      <c r="B5" s="114" t="s">
        <v>100</v>
      </c>
      <c r="C5" s="71">
        <v>1223</v>
      </c>
      <c r="D5" s="73">
        <v>1303</v>
      </c>
      <c r="E5" s="73">
        <v>4880</v>
      </c>
      <c r="F5" s="73">
        <v>4773</v>
      </c>
    </row>
    <row r="6" spans="2:8" ht="16.5" customHeight="1" x14ac:dyDescent="0.2">
      <c r="B6" s="115" t="s">
        <v>101</v>
      </c>
      <c r="C6" s="75">
        <v>1493</v>
      </c>
      <c r="D6" s="77">
        <v>1500</v>
      </c>
      <c r="E6" s="77">
        <v>4895</v>
      </c>
      <c r="F6" s="77">
        <v>5039</v>
      </c>
    </row>
    <row r="7" spans="2:8" ht="16.5" customHeight="1" thickBot="1" x14ac:dyDescent="0.25">
      <c r="B7" s="116" t="s">
        <v>102</v>
      </c>
      <c r="C7" s="83">
        <v>385</v>
      </c>
      <c r="D7" s="94">
        <v>400</v>
      </c>
      <c r="E7" s="94">
        <v>385</v>
      </c>
      <c r="F7" s="94">
        <v>400</v>
      </c>
    </row>
    <row r="8" spans="2:8" ht="16.5" customHeight="1" x14ac:dyDescent="0.2">
      <c r="B8" s="111"/>
      <c r="C8" s="76"/>
      <c r="D8" s="76"/>
      <c r="E8" s="76"/>
      <c r="F8" s="76"/>
    </row>
    <row r="12" spans="2:8" ht="20.25" customHeight="1" thickBot="1" x14ac:dyDescent="0.25">
      <c r="B12" s="278" t="s">
        <v>164</v>
      </c>
      <c r="C12" s="278"/>
      <c r="D12" s="278"/>
      <c r="E12" s="278"/>
      <c r="F12" s="278"/>
      <c r="G12" s="278"/>
      <c r="H12" s="278"/>
    </row>
    <row r="13" spans="2:8" ht="13.5" thickBot="1" x14ac:dyDescent="0.25"/>
    <row r="14" spans="2:8" ht="21" customHeight="1" thickBot="1" x14ac:dyDescent="0.25">
      <c r="B14" s="160" t="s">
        <v>137</v>
      </c>
      <c r="C14" s="118" t="s">
        <v>170</v>
      </c>
      <c r="D14" s="119" t="s">
        <v>171</v>
      </c>
      <c r="E14" s="119" t="s">
        <v>172</v>
      </c>
      <c r="F14" s="228" t="s">
        <v>173</v>
      </c>
    </row>
    <row r="15" spans="2:8" ht="21" customHeight="1" x14ac:dyDescent="0.2">
      <c r="B15" s="159" t="s">
        <v>103</v>
      </c>
      <c r="C15" s="73"/>
      <c r="D15" s="71"/>
      <c r="E15" s="71"/>
      <c r="F15" s="71"/>
    </row>
    <row r="16" spans="2:8" ht="15" x14ac:dyDescent="0.2">
      <c r="B16" s="161" t="s">
        <v>100</v>
      </c>
      <c r="C16" s="77">
        <v>1325</v>
      </c>
      <c r="D16" s="75">
        <v>1098</v>
      </c>
      <c r="E16" s="75">
        <v>5006</v>
      </c>
      <c r="F16" s="75">
        <v>4877</v>
      </c>
    </row>
    <row r="17" spans="2:6" ht="15" x14ac:dyDescent="0.2">
      <c r="B17" s="159" t="s">
        <v>144</v>
      </c>
      <c r="C17" s="77"/>
      <c r="D17" s="75"/>
      <c r="E17" s="75"/>
      <c r="F17" s="75"/>
    </row>
    <row r="18" spans="2:6" ht="15" x14ac:dyDescent="0.2">
      <c r="B18" s="161" t="s">
        <v>145</v>
      </c>
      <c r="C18" s="77">
        <v>152</v>
      </c>
      <c r="D18" s="75">
        <v>115</v>
      </c>
      <c r="E18" s="75">
        <v>552</v>
      </c>
      <c r="F18" s="75">
        <v>451</v>
      </c>
    </row>
    <row r="19" spans="2:6" ht="19.5" customHeight="1" x14ac:dyDescent="0.2">
      <c r="B19" s="161" t="s">
        <v>146</v>
      </c>
      <c r="C19" s="77">
        <v>77</v>
      </c>
      <c r="D19" s="75">
        <v>75</v>
      </c>
      <c r="E19" s="75">
        <v>305</v>
      </c>
      <c r="F19" s="75">
        <v>281</v>
      </c>
    </row>
    <row r="20" spans="2:6" ht="19.5" customHeight="1" x14ac:dyDescent="0.2">
      <c r="B20" s="161" t="s">
        <v>48</v>
      </c>
      <c r="C20" s="77">
        <v>2</v>
      </c>
      <c r="D20" s="75">
        <v>6</v>
      </c>
      <c r="E20" s="75">
        <v>17</v>
      </c>
      <c r="F20" s="75">
        <v>28</v>
      </c>
    </row>
    <row r="21" spans="2:6" ht="19.5" customHeight="1" x14ac:dyDescent="0.2">
      <c r="B21" s="159" t="s">
        <v>104</v>
      </c>
      <c r="C21" s="77"/>
      <c r="D21" s="75"/>
      <c r="E21" s="75"/>
      <c r="F21" s="75"/>
    </row>
    <row r="22" spans="2:6" ht="19.5" customHeight="1" x14ac:dyDescent="0.2">
      <c r="B22" s="161" t="s">
        <v>100</v>
      </c>
      <c r="C22" s="77">
        <v>619</v>
      </c>
      <c r="D22" s="75">
        <v>555</v>
      </c>
      <c r="E22" s="75">
        <v>2304</v>
      </c>
      <c r="F22" s="75">
        <v>2094</v>
      </c>
    </row>
    <row r="23" spans="2:6" ht="15" x14ac:dyDescent="0.2">
      <c r="B23" s="161" t="s">
        <v>158</v>
      </c>
      <c r="C23" s="77">
        <v>543</v>
      </c>
      <c r="D23" s="75">
        <v>501</v>
      </c>
      <c r="E23" s="75">
        <v>2269</v>
      </c>
      <c r="F23" s="75">
        <v>2291</v>
      </c>
    </row>
    <row r="24" spans="2:6" ht="15" x14ac:dyDescent="0.2">
      <c r="B24" s="159" t="s">
        <v>147</v>
      </c>
      <c r="C24" s="77"/>
      <c r="D24" s="75"/>
      <c r="E24" s="75"/>
      <c r="F24" s="75"/>
    </row>
    <row r="25" spans="2:6" ht="15.75" thickBot="1" x14ac:dyDescent="0.25">
      <c r="B25" s="162" t="s">
        <v>100</v>
      </c>
      <c r="C25" s="94">
        <v>69</v>
      </c>
      <c r="D25" s="83">
        <v>72</v>
      </c>
      <c r="E25" s="83">
        <v>289</v>
      </c>
      <c r="F25" s="83">
        <v>275</v>
      </c>
    </row>
    <row r="26" spans="2:6" ht="15" x14ac:dyDescent="0.2">
      <c r="B26" s="111"/>
      <c r="C26" s="76"/>
      <c r="D26" s="76"/>
      <c r="E26" s="76"/>
      <c r="F26" s="76"/>
    </row>
    <row r="27" spans="2:6" x14ac:dyDescent="0.2">
      <c r="B27" s="18" t="s">
        <v>106</v>
      </c>
    </row>
    <row r="32" spans="2:6" ht="15.75" customHeight="1" x14ac:dyDescent="0.2"/>
    <row r="33" ht="18.75" customHeight="1" x14ac:dyDescent="0.2"/>
    <row r="34" ht="18.75" customHeight="1" x14ac:dyDescent="0.2"/>
  </sheetData>
  <mergeCells count="2">
    <mergeCell ref="B2:H2"/>
    <mergeCell ref="B12:H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Disclaimer</vt:lpstr>
      <vt:lpstr> Financial Position</vt:lpstr>
      <vt:lpstr>Income Statements</vt:lpstr>
      <vt:lpstr>Cash Flows</vt:lpstr>
      <vt:lpstr>Operating Segment</vt:lpstr>
      <vt:lpstr>NON GAAP</vt:lpstr>
      <vt:lpstr>Results of operations</vt:lpstr>
      <vt:lpstr>Potash &amp; Phos. production data</vt:lpstr>
      <vt:lpstr>BIP_Adjusted_EBITDA_EXCEL</vt:lpstr>
      <vt:lpstr>BIP_Adjusted_Operating_Income_Excel</vt:lpstr>
      <vt:lpstr>BIP_BS_EXCEL</vt:lpstr>
      <vt:lpstr>BIP_CF_Additional_EXCEL</vt:lpstr>
      <vt:lpstr>BIP_CF_EXCEL</vt:lpstr>
      <vt:lpstr>BIP_Operating_Segment_Cum_EXCEL</vt:lpstr>
      <vt:lpstr>BIP_Operating_Segment_PY_Cum_EXCEL</vt:lpstr>
      <vt:lpstr>BIP_Operating_Segment_PY_Q_EXCEL</vt:lpstr>
      <vt:lpstr>BIP_Operating_Segment_Q_EXCEL</vt:lpstr>
      <vt:lpstr>BIP_PHOSPHATE_PRODUCTION_Excel</vt:lpstr>
      <vt:lpstr>BIP_PL_EN_M</vt:lpstr>
      <vt:lpstr>BIP_Principal_financial_result_EXCEL</vt:lpstr>
      <vt:lpstr>BIP_Profit_Loss_EXCEL</vt:lpstr>
      <vt:lpstr>BIP_Results_Ag_Excel</vt:lpstr>
      <vt:lpstr>BIP_Results_IP_Excel</vt:lpstr>
      <vt:lpstr>BIP_Results_Phosphate_Excel</vt:lpstr>
      <vt:lpstr>BIP_Results_Potash_Excel</vt:lpstr>
      <vt:lpstr>'Potash &amp; Phos. production data'!BIP_Sales_EM_Excel</vt:lpstr>
      <vt:lpstr>BIP_SEGMENTS_POTASH_PRODUCTION_Excel</vt:lpstr>
      <vt:lpstr>BIPMETAWS!BIPMETA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Omri Hagai</cp:lastModifiedBy>
  <cp:lastPrinted>2018-08-07T02:18:08Z</cp:lastPrinted>
  <dcterms:created xsi:type="dcterms:W3CDTF">2017-06-29T15:38:49Z</dcterms:created>
  <dcterms:modified xsi:type="dcterms:W3CDTF">2019-02-06T15:32:06Z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eriodId">
    <vt:i4>87</vt:i4>
  </property>
  <property fmtid="{D5CDD505-2E9C-101B-9397-08002B2CF9AE}" pid="3" name="PeriodName">
    <vt:lpwstr>ICL Annual Reports 2018</vt:lpwstr>
  </property>
  <property fmtid="{D5CDD505-2E9C-101B-9397-08002B2CF9AE}" pid="4" name="ChapterId">
    <vt:i4>35746</vt:i4>
  </property>
  <property fmtid="{D5CDD505-2E9C-101B-9397-08002B2CF9AE}" pid="5" name="ChapterName">
    <vt:lpwstr>Excel for publication</vt:lpwstr>
  </property>
  <property fmtid="{D5CDD505-2E9C-101B-9397-08002B2CF9AE}" pid="6" name="ReportId">
    <vt:i4>1482</vt:i4>
  </property>
  <property fmtid="{D5CDD505-2E9C-101B-9397-08002B2CF9AE}" pid="7" name="ReportName">
    <vt:lpwstr>DC - Annual Reports - 2018</vt:lpwstr>
  </property>
  <property fmtid="{D5CDD505-2E9C-101B-9397-08002B2CF9AE}" pid="8" name="isLinkedAndViewmode">
    <vt:bool>false</vt:bool>
  </property>
</Properties>
</file>